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docProps/core.xml" Id="rId3" /><Relationship Type="http://schemas.microsoft.com/office/2020/02/relationships/classificationlabels" Target="docMetadata/LabelInfo.xml" Id="rId2" /><Relationship Type="http://schemas.openxmlformats.org/officeDocument/2006/relationships/officeDocument" Target="xl/workbook.xml" Id="rId1" /><Relationship Type="http://schemas.openxmlformats.org/officeDocument/2006/relationships/extended-properties" Target="docProps/app.xml" Id="rId4" /><Relationship Type="http://schemas.openxmlformats.org/officeDocument/2006/relationships/custom-properties" Target="/docProps/custom.xml" Id="Rf45df3bf72ed48a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uscbdfs02\user26\Wild Fisheries\Abalone\Mayfield\FRDC Projects\Enhancement\Project\Enhancement Project\"/>
    </mc:Choice>
  </mc:AlternateContent>
  <xr:revisionPtr revIDLastSave="0" documentId="13_ncr:1_{37FA3EF6-9765-4DAC-81FB-5FA38FFB2BC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Risk assessment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1" l="1"/>
  <c r="F22" i="11"/>
  <c r="F21" i="11"/>
  <c r="F20" i="11"/>
  <c r="F19" i="11"/>
  <c r="D8" i="11"/>
  <c r="F7" i="11"/>
  <c r="F6" i="11"/>
  <c r="F5" i="11"/>
  <c r="F4" i="11"/>
  <c r="F23" i="11" l="1"/>
  <c r="F8" i="11"/>
  <c r="C36" i="11" l="1"/>
  <c r="C37" i="11" s="1"/>
</calcChain>
</file>

<file path=xl/sharedStrings.xml><?xml version="1.0" encoding="utf-8"?>
<sst xmlns="http://schemas.openxmlformats.org/spreadsheetml/2006/main" count="140" uniqueCount="108">
  <si>
    <t>Weighting</t>
  </si>
  <si>
    <t>Total weighting</t>
  </si>
  <si>
    <t>Consequence</t>
  </si>
  <si>
    <t>Likelihood</t>
  </si>
  <si>
    <t>Likelihood score</t>
  </si>
  <si>
    <t>Factors influencing consequence</t>
  </si>
  <si>
    <t>Consequence score</t>
  </si>
  <si>
    <t>Total likelihood score</t>
  </si>
  <si>
    <t>Total consequence score</t>
  </si>
  <si>
    <t>Consequence X Likelihood (raw)</t>
  </si>
  <si>
    <t>Evidence for likelihood score</t>
  </si>
  <si>
    <t>Score 1</t>
  </si>
  <si>
    <t>Score 2</t>
  </si>
  <si>
    <t>Score 3</t>
  </si>
  <si>
    <t>Score 4</t>
  </si>
  <si>
    <t>Negligible</t>
  </si>
  <si>
    <t>Moderate</t>
  </si>
  <si>
    <t>Risk Score = Consequence * Likelihood</t>
  </si>
  <si>
    <t>Risk Score</t>
  </si>
  <si>
    <t>High</t>
  </si>
  <si>
    <t>Extreme</t>
  </si>
  <si>
    <t>0-1</t>
  </si>
  <si>
    <t>2-4</t>
  </si>
  <si>
    <t>9-12</t>
  </si>
  <si>
    <t>Low</t>
  </si>
  <si>
    <t>Evidence for consequence score</t>
  </si>
  <si>
    <t>&lt;1km</t>
  </si>
  <si>
    <t>1-2km</t>
  </si>
  <si>
    <t>2-3km</t>
  </si>
  <si>
    <t>5-8</t>
  </si>
  <si>
    <t>Score 0</t>
  </si>
  <si>
    <t>&gt;12</t>
  </si>
  <si>
    <t>&gt;200,000</t>
  </si>
  <si>
    <t>&lt;5,000</t>
  </si>
  <si>
    <t>5,000-50,000</t>
  </si>
  <si>
    <t>50,000-200,000</t>
  </si>
  <si>
    <t>Consequence X Likelihood (rounded up)</t>
  </si>
  <si>
    <t>&lt;1 t MW</t>
  </si>
  <si>
    <t>&gt;4 t MW</t>
  </si>
  <si>
    <t>&gt;3 t MW</t>
  </si>
  <si>
    <t>&gt;1 t MW</t>
  </si>
  <si>
    <r>
      <t>Early maturation (&lt;L</t>
    </r>
    <r>
      <rPr>
        <vertAlign val="subscript"/>
        <sz val="14"/>
        <color theme="0" tint="-0.499984740745262"/>
        <rFont val="Calibri"/>
        <family val="2"/>
        <scheme val="minor"/>
      </rPr>
      <t>75</t>
    </r>
    <r>
      <rPr>
        <sz val="14"/>
        <color theme="0" tint="-0.499984740745262"/>
        <rFont val="Calibri"/>
        <family val="2"/>
        <scheme val="minor"/>
      </rPr>
      <t>)</t>
    </r>
  </si>
  <si>
    <r>
      <t>Maturing (L</t>
    </r>
    <r>
      <rPr>
        <vertAlign val="subscript"/>
        <sz val="14"/>
        <color theme="0" tint="-0.499984740745262"/>
        <rFont val="Calibri"/>
        <family val="2"/>
        <scheme val="minor"/>
      </rPr>
      <t>75</t>
    </r>
    <r>
      <rPr>
        <sz val="14"/>
        <color theme="0" tint="-0.499984740745262"/>
        <rFont val="Calibri"/>
        <family val="2"/>
        <scheme val="minor"/>
      </rPr>
      <t>-L</t>
    </r>
    <r>
      <rPr>
        <vertAlign val="subscript"/>
        <sz val="14"/>
        <color theme="0" tint="-0.499984740745262"/>
        <rFont val="Calibri"/>
        <family val="2"/>
        <scheme val="minor"/>
      </rPr>
      <t>95</t>
    </r>
    <r>
      <rPr>
        <sz val="14"/>
        <color theme="0" tint="-0.499984740745262"/>
        <rFont val="Calibri"/>
        <family val="2"/>
        <scheme val="minor"/>
      </rPr>
      <t>)</t>
    </r>
  </si>
  <si>
    <r>
      <t>Fully mature (&gt;L</t>
    </r>
    <r>
      <rPr>
        <vertAlign val="subscript"/>
        <sz val="14"/>
        <color theme="0" tint="-0.499984740745262"/>
        <rFont val="Calibri"/>
        <family val="2"/>
        <scheme val="minor"/>
      </rPr>
      <t>95</t>
    </r>
    <r>
      <rPr>
        <sz val="14"/>
        <color theme="0" tint="-0.499984740745262"/>
        <rFont val="Calibri"/>
        <family val="2"/>
        <scheme val="minor"/>
      </rPr>
      <t>)</t>
    </r>
  </si>
  <si>
    <t>F1</t>
  </si>
  <si>
    <t>FX</t>
  </si>
  <si>
    <t>if no information, apply highest score</t>
  </si>
  <si>
    <t>100% new appropriate wild broodstock, &gt;30 contributing parents</t>
  </si>
  <si>
    <t>80% new appropriate wild broodstock, &gt;20 contributing parents</t>
  </si>
  <si>
    <t>75% new appropriate wild broodstock, 11-20 contributing parents</t>
  </si>
  <si>
    <t>50% new appropriate wild broodstock, 6-10 contributing parents</t>
  </si>
  <si>
    <t>F1/FX, 0% new appropriate wild broodstock and/or &lt;5 contributing parents</t>
  </si>
  <si>
    <t>NA</t>
  </si>
  <si>
    <t>For "Genetic Bases… (Factor 4) : if objective is to recover depleted area, increased distance from release site should be reflected in higher consequence score particularly if environmental gradient</t>
  </si>
  <si>
    <t>Factors influencing consequence - score descriptor</t>
  </si>
  <si>
    <t>Throughout one fishing ground</t>
  </si>
  <si>
    <t>&gt;10% of fishing grounds</t>
  </si>
  <si>
    <t>&gt;50% of fishing grounds</t>
  </si>
  <si>
    <t>Score descriptions for likelihood factors</t>
  </si>
  <si>
    <t>Likelihood factors</t>
  </si>
  <si>
    <t>Harvest size</t>
  </si>
  <si>
    <t>Wildstock density</t>
  </si>
  <si>
    <t>Consequence Score</t>
  </si>
  <si>
    <t>Likelihood Score</t>
  </si>
  <si>
    <t>1 (Negligible)</t>
  </si>
  <si>
    <t>0 (Negligible)</t>
  </si>
  <si>
    <t>1 (Minor)</t>
  </si>
  <si>
    <t>2 (Moderate)</t>
  </si>
  <si>
    <t>3 (Severe)</t>
  </si>
  <si>
    <t>4 (Catastrophic)</t>
  </si>
  <si>
    <t>1 (Remote)</t>
  </si>
  <si>
    <t>2 (Rare)</t>
  </si>
  <si>
    <t>3 (Possible)</t>
  </si>
  <si>
    <t>4 (Likely)</t>
  </si>
  <si>
    <t>16 (Extreme)</t>
  </si>
  <si>
    <t>12 (High)</t>
  </si>
  <si>
    <t>9 (High)</t>
  </si>
  <si>
    <t>6 (Moderate)</t>
  </si>
  <si>
    <t>8 (Moderate)</t>
  </si>
  <si>
    <t>2 (Low)</t>
  </si>
  <si>
    <t>4 (Low)</t>
  </si>
  <si>
    <t>3 (Low)</t>
  </si>
  <si>
    <t>0 (Insignificant)</t>
  </si>
  <si>
    <t>Spatial scale</t>
  </si>
  <si>
    <t>Broodstock pairings contributing to released stock</t>
  </si>
  <si>
    <t>Broodstock founders contributing to released stock</t>
  </si>
  <si>
    <t>Generations in captivity of released stock</t>
  </si>
  <si>
    <t>Risk score</t>
  </si>
  <si>
    <t>Release number (cumulative)</t>
  </si>
  <si>
    <t>Dispersed (e.g. Multiple pairs, &gt;10)</t>
  </si>
  <si>
    <t>Dominated (e.g. few pairs, &lt;2)</t>
  </si>
  <si>
    <t>Juveniles to be released into small part of one mapcode</t>
  </si>
  <si>
    <t>No intended recapture of released juveniles</t>
  </si>
  <si>
    <t>Juveniles to be released are from Yumbah. Number of broodstock pairings unknown. Highest consequence score assigned</t>
  </si>
  <si>
    <t>Juveniles to be released are from Yumbah. Number of generations in captivity unknown. Highest consequence score assigned</t>
  </si>
  <si>
    <t>Juveniles to be released are from Yumbah. Broodstock founders contributing to released stock unknown. Highest consequence score assigned</t>
  </si>
  <si>
    <t>Distance to wild abalone (fishable populations)</t>
  </si>
  <si>
    <t>Low numbers (not fishable density) of Greenlip Abalone at release site</t>
  </si>
  <si>
    <t>Example shown is case study 1</t>
  </si>
  <si>
    <t>Mean commercial catch last 5 years between 4 and 5 t/yr</t>
  </si>
  <si>
    <t>&gt;3km-30km</t>
  </si>
  <si>
    <r>
      <t>Immature (&lt;L</t>
    </r>
    <r>
      <rPr>
        <vertAlign val="subscript"/>
        <sz val="14"/>
        <color theme="0" tint="-0.499984740745262"/>
        <rFont val="Calibri"/>
        <family val="2"/>
        <scheme val="minor"/>
      </rPr>
      <t>50</t>
    </r>
    <r>
      <rPr>
        <sz val="14"/>
        <color theme="0" tint="-0.499984740745262"/>
        <rFont val="Calibri"/>
        <family val="2"/>
        <scheme val="minor"/>
      </rPr>
      <t>)</t>
    </r>
  </si>
  <si>
    <t>Small part one fishing ground (100's of m)</t>
  </si>
  <si>
    <t>Number of juveniles to be released is 4,500</t>
  </si>
  <si>
    <t>&gt;5 t MW / no fishable stock</t>
  </si>
  <si>
    <t>Potential Risk Rankings</t>
  </si>
  <si>
    <t>Potential Risk ranking</t>
  </si>
  <si>
    <t>Potential Risk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</si>
</sst>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vertAlign val="subscript"/>
      <sz val="14"/>
      <color theme="0" tint="-0.499984740745262"/>
      <name val="Calibri"/>
      <family val="2"/>
      <scheme val="minor"/>
    </font>
    <font>
      <sz val="14"/>
      <color theme="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Fill="1"/>
    <xf numFmtId="0" fontId="0" fillId="6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3" fillId="6" borderId="0" xfId="0" applyFont="1" applyFill="1"/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0" xfId="0" applyFont="1" applyFill="1"/>
    <xf numFmtId="49" fontId="3" fillId="4" borderId="0" xfId="0" applyNumberFormat="1" applyFont="1" applyFill="1"/>
    <xf numFmtId="0" fontId="3" fillId="5" borderId="0" xfId="0" applyFont="1" applyFill="1"/>
    <xf numFmtId="49" fontId="3" fillId="5" borderId="0" xfId="0" applyNumberFormat="1" applyFont="1" applyFill="1"/>
    <xf numFmtId="0" fontId="3" fillId="2" borderId="0" xfId="0" applyFont="1" applyFill="1"/>
    <xf numFmtId="49" fontId="3" fillId="2" borderId="0" xfId="0" applyNumberFormat="1" applyFont="1" applyFill="1"/>
    <xf numFmtId="0" fontId="3" fillId="7" borderId="0" xfId="0" applyFont="1" applyFill="1"/>
    <xf numFmtId="49" fontId="3" fillId="7" borderId="0" xfId="0" applyNumberFormat="1" applyFont="1" applyFill="1"/>
    <xf numFmtId="0" fontId="3" fillId="3" borderId="0" xfId="0" applyFont="1" applyFill="1"/>
    <xf numFmtId="0" fontId="1" fillId="8" borderId="0" xfId="0" applyFont="1" applyFill="1"/>
    <xf numFmtId="0" fontId="0" fillId="8" borderId="0" xfId="0" applyFill="1"/>
    <xf numFmtId="0" fontId="3" fillId="8" borderId="0" xfId="0" applyFont="1" applyFill="1"/>
    <xf numFmtId="0" fontId="4" fillId="8" borderId="0" xfId="0" applyFont="1" applyFill="1"/>
    <xf numFmtId="0" fontId="4" fillId="8" borderId="0" xfId="0" applyFont="1" applyFill="1" applyAlignment="1">
      <alignment horizontal="right"/>
    </xf>
    <xf numFmtId="0" fontId="1" fillId="6" borderId="0" xfId="0" applyFont="1" applyFill="1"/>
    <xf numFmtId="0" fontId="4" fillId="6" borderId="0" xfId="0" applyFont="1" applyFill="1"/>
    <xf numFmtId="0" fontId="4" fillId="6" borderId="0" xfId="0" applyFont="1" applyFill="1" applyAlignment="1">
      <alignment horizontal="right"/>
    </xf>
    <xf numFmtId="0" fontId="1" fillId="9" borderId="0" xfId="0" applyFont="1" applyFill="1"/>
    <xf numFmtId="0" fontId="0" fillId="9" borderId="0" xfId="0" applyFill="1"/>
    <xf numFmtId="0" fontId="3" fillId="9" borderId="0" xfId="0" applyFont="1" applyFill="1"/>
    <xf numFmtId="0" fontId="4" fillId="9" borderId="0" xfId="0" applyFont="1" applyFill="1"/>
    <xf numFmtId="0" fontId="3" fillId="10" borderId="0" xfId="0" applyFont="1" applyFill="1"/>
    <xf numFmtId="0" fontId="3" fillId="11" borderId="0" xfId="0" applyFont="1" applyFill="1"/>
    <xf numFmtId="2" fontId="3" fillId="8" borderId="0" xfId="0" applyNumberFormat="1" applyFont="1" applyFill="1"/>
    <xf numFmtId="0" fontId="5" fillId="6" borderId="0" xfId="0" applyFont="1" applyFill="1"/>
    <xf numFmtId="0" fontId="6" fillId="8" borderId="0" xfId="0" applyFont="1" applyFill="1"/>
    <xf numFmtId="0" fontId="6" fillId="6" borderId="0" xfId="0" applyFont="1" applyFill="1"/>
    <xf numFmtId="0" fontId="2" fillId="8" borderId="0" xfId="0" applyFont="1" applyFill="1"/>
    <xf numFmtId="2" fontId="2" fillId="8" borderId="0" xfId="0" applyNumberFormat="1" applyFont="1" applyFill="1"/>
    <xf numFmtId="0" fontId="2" fillId="6" borderId="0" xfId="0" applyFont="1" applyFill="1"/>
    <xf numFmtId="0" fontId="8" fillId="0" borderId="0" xfId="0" applyFont="1"/>
    <xf numFmtId="0" fontId="6" fillId="8" borderId="0" xfId="0" applyFont="1" applyFill="1" applyAlignment="1">
      <alignment horizontal="center"/>
    </xf>
    <xf numFmtId="0" fontId="3" fillId="8" borderId="0" xfId="0" applyFont="1" applyFill="1" applyAlignment="1">
      <alignment horizontal="right"/>
    </xf>
    <xf numFmtId="1" fontId="2" fillId="8" borderId="0" xfId="0" applyNumberFormat="1" applyFont="1" applyFill="1"/>
    <xf numFmtId="0" fontId="3" fillId="6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f6fa1ddb50a144f4" Type="http://schemas.openxmlformats.org/officeDocument/2006/relationships/customXml" Target="/customXML/item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5"/>
  <sheetViews>
    <sheetView showGridLines="0" tabSelected="1" zoomScale="40" zoomScaleNormal="40" workbookViewId="0">
      <selection activeCell="B39" sqref="B39"/>
    </sheetView>
  </sheetViews>
  <sheetFormatPr defaultRowHeight="14.4" x14ac:dyDescent="0.3"/>
  <cols>
    <col min="2" max="2" width="108.6640625" customWidth="1"/>
    <col min="3" max="3" width="50.21875" customWidth="1"/>
    <col min="4" max="4" width="43.6640625" customWidth="1"/>
    <col min="5" max="5" width="41.6640625" customWidth="1"/>
    <col min="6" max="6" width="42.6640625" bestFit="1" customWidth="1"/>
    <col min="7" max="7" width="47.109375" customWidth="1"/>
    <col min="8" max="8" width="33.33203125" customWidth="1"/>
    <col min="9" max="9" width="35.5546875" customWidth="1"/>
    <col min="10" max="10" width="52.6640625" customWidth="1"/>
    <col min="11" max="11" width="40.88671875" bestFit="1" customWidth="1"/>
    <col min="12" max="12" width="30.109375" customWidth="1"/>
    <col min="13" max="13" width="16.6640625" bestFit="1" customWidth="1"/>
    <col min="14" max="14" width="8.88671875" customWidth="1"/>
    <col min="18" max="18" width="11.33203125" bestFit="1" customWidth="1"/>
  </cols>
  <sheetData>
    <row r="1" spans="1:11" s="6" customFormat="1" ht="66" customHeight="1" x14ac:dyDescent="1.1000000000000001">
      <c r="A1" s="5"/>
      <c r="B1" s="1" t="s">
        <v>98</v>
      </c>
      <c r="C1"/>
      <c r="D1"/>
    </row>
    <row r="2" spans="1:11" ht="61.2" x14ac:dyDescent="1.1000000000000001">
      <c r="B2" s="24" t="s">
        <v>3</v>
      </c>
      <c r="C2" s="25"/>
      <c r="D2" s="25"/>
      <c r="E2" s="25"/>
      <c r="F2" s="25"/>
      <c r="G2" s="25"/>
      <c r="H2" s="26"/>
      <c r="J2" s="6"/>
      <c r="K2" s="6"/>
    </row>
    <row r="3" spans="1:11" s="6" customFormat="1" ht="18" customHeight="1" x14ac:dyDescent="0.35">
      <c r="B3" s="27" t="s">
        <v>59</v>
      </c>
      <c r="C3" s="27"/>
      <c r="D3" s="28" t="s">
        <v>0</v>
      </c>
      <c r="E3" s="28" t="s">
        <v>3</v>
      </c>
      <c r="F3" s="28" t="s">
        <v>4</v>
      </c>
      <c r="G3" s="27" t="s">
        <v>10</v>
      </c>
      <c r="H3" s="26"/>
      <c r="I3"/>
    </row>
    <row r="4" spans="1:11" s="6" customFormat="1" ht="18" x14ac:dyDescent="0.35">
      <c r="B4" s="26" t="s">
        <v>83</v>
      </c>
      <c r="C4" s="26"/>
      <c r="D4" s="43">
        <v>0.25</v>
      </c>
      <c r="E4" s="48">
        <v>1</v>
      </c>
      <c r="F4" s="38">
        <f t="shared" ref="F4:F7" si="0">E4*D4</f>
        <v>0.25</v>
      </c>
      <c r="G4" s="26" t="s">
        <v>91</v>
      </c>
      <c r="H4" s="26"/>
      <c r="I4"/>
    </row>
    <row r="5" spans="1:11" s="6" customFormat="1" ht="18" x14ac:dyDescent="0.35">
      <c r="B5" s="42" t="s">
        <v>88</v>
      </c>
      <c r="C5" s="26"/>
      <c r="D5" s="43">
        <v>0.25</v>
      </c>
      <c r="E5" s="48">
        <v>1</v>
      </c>
      <c r="F5" s="38">
        <f t="shared" si="0"/>
        <v>0.25</v>
      </c>
      <c r="G5" s="26" t="s">
        <v>103</v>
      </c>
      <c r="H5" s="26"/>
      <c r="I5"/>
    </row>
    <row r="6" spans="1:11" s="6" customFormat="1" ht="18" x14ac:dyDescent="0.35">
      <c r="B6" s="26" t="s">
        <v>96</v>
      </c>
      <c r="C6" s="26"/>
      <c r="D6" s="43">
        <v>0.25</v>
      </c>
      <c r="E6" s="48">
        <v>4</v>
      </c>
      <c r="F6" s="38">
        <f t="shared" si="0"/>
        <v>1</v>
      </c>
      <c r="G6" s="26" t="s">
        <v>97</v>
      </c>
      <c r="H6" s="26"/>
      <c r="I6"/>
    </row>
    <row r="7" spans="1:11" s="6" customFormat="1" ht="18" x14ac:dyDescent="0.35">
      <c r="B7" s="26" t="s">
        <v>60</v>
      </c>
      <c r="C7" s="26"/>
      <c r="D7" s="43">
        <v>0.25</v>
      </c>
      <c r="E7" s="48">
        <v>4</v>
      </c>
      <c r="F7" s="38">
        <f t="shared" si="0"/>
        <v>1</v>
      </c>
      <c r="G7" s="26" t="s">
        <v>92</v>
      </c>
      <c r="H7" s="26"/>
      <c r="I7"/>
    </row>
    <row r="8" spans="1:11" s="6" customFormat="1" ht="18" x14ac:dyDescent="0.35">
      <c r="B8" s="26"/>
      <c r="C8" s="36" t="s">
        <v>1</v>
      </c>
      <c r="D8" s="36">
        <f>SUM(D4:D7)</f>
        <v>1</v>
      </c>
      <c r="E8" s="36" t="s">
        <v>7</v>
      </c>
      <c r="F8" s="36">
        <f>SUM(F4:F7)</f>
        <v>2.5</v>
      </c>
      <c r="G8" s="26"/>
      <c r="H8" s="26"/>
      <c r="I8"/>
    </row>
    <row r="9" spans="1:11" s="6" customFormat="1" ht="18" x14ac:dyDescent="0.35">
      <c r="B9" s="26"/>
      <c r="C9" s="26"/>
      <c r="D9" s="26"/>
      <c r="E9" s="26"/>
      <c r="F9" s="43"/>
      <c r="G9" s="26"/>
      <c r="H9" s="26"/>
      <c r="I9"/>
    </row>
    <row r="10" spans="1:11" s="6" customFormat="1" ht="18" x14ac:dyDescent="0.35">
      <c r="B10" s="27" t="s">
        <v>58</v>
      </c>
      <c r="C10" s="27" t="s">
        <v>11</v>
      </c>
      <c r="D10" s="27" t="s">
        <v>12</v>
      </c>
      <c r="E10" s="27" t="s">
        <v>13</v>
      </c>
      <c r="F10" s="27" t="s">
        <v>14</v>
      </c>
      <c r="G10" s="26"/>
      <c r="H10" s="26"/>
      <c r="I10"/>
    </row>
    <row r="11" spans="1:11" s="6" customFormat="1" ht="18" x14ac:dyDescent="0.35">
      <c r="B11" s="26" t="s">
        <v>83</v>
      </c>
      <c r="C11" s="40" t="s">
        <v>102</v>
      </c>
      <c r="D11" s="40" t="s">
        <v>55</v>
      </c>
      <c r="E11" s="40" t="s">
        <v>56</v>
      </c>
      <c r="F11" s="40" t="s">
        <v>57</v>
      </c>
      <c r="G11" s="26"/>
      <c r="H11" s="26"/>
      <c r="I11"/>
      <c r="J11" s="7"/>
    </row>
    <row r="12" spans="1:11" s="6" customFormat="1" ht="18" x14ac:dyDescent="0.35">
      <c r="B12" s="26" t="s">
        <v>88</v>
      </c>
      <c r="C12" s="40" t="s">
        <v>33</v>
      </c>
      <c r="D12" s="40" t="s">
        <v>34</v>
      </c>
      <c r="E12" s="40" t="s">
        <v>35</v>
      </c>
      <c r="F12" s="40" t="s">
        <v>32</v>
      </c>
      <c r="G12" s="26"/>
      <c r="H12" s="26"/>
      <c r="I12"/>
    </row>
    <row r="13" spans="1:11" s="6" customFormat="1" ht="18" x14ac:dyDescent="0.35">
      <c r="B13" s="26" t="s">
        <v>96</v>
      </c>
      <c r="C13" s="40" t="s">
        <v>100</v>
      </c>
      <c r="D13" s="40" t="s">
        <v>28</v>
      </c>
      <c r="E13" s="40" t="s">
        <v>27</v>
      </c>
      <c r="F13" s="40" t="s">
        <v>26</v>
      </c>
      <c r="G13" s="26"/>
      <c r="H13" s="26"/>
      <c r="I13"/>
    </row>
    <row r="14" spans="1:11" s="6" customFormat="1" ht="20.399999999999999" x14ac:dyDescent="0.45">
      <c r="B14" s="26" t="s">
        <v>60</v>
      </c>
      <c r="C14" s="40" t="s">
        <v>101</v>
      </c>
      <c r="D14" s="40" t="s">
        <v>41</v>
      </c>
      <c r="E14" s="40" t="s">
        <v>42</v>
      </c>
      <c r="F14" s="40" t="s">
        <v>43</v>
      </c>
      <c r="G14" s="26"/>
      <c r="H14" s="26"/>
      <c r="I14"/>
    </row>
    <row r="15" spans="1:11" s="6" customFormat="1" ht="18" x14ac:dyDescent="0.35">
      <c r="B15" s="27" t="s">
        <v>46</v>
      </c>
      <c r="C15" s="40"/>
      <c r="D15" s="40"/>
      <c r="E15" s="40"/>
      <c r="F15" s="40"/>
      <c r="G15" s="26"/>
      <c r="H15" s="26"/>
      <c r="I15"/>
    </row>
    <row r="16" spans="1:11" s="6" customFormat="1" ht="18" x14ac:dyDescent="0.35">
      <c r="C16" s="45"/>
      <c r="D16" s="45"/>
      <c r="E16" s="45"/>
      <c r="F16" s="45"/>
      <c r="H16"/>
      <c r="I16"/>
    </row>
    <row r="17" spans="2:36" ht="61.2" x14ac:dyDescent="1.1000000000000001">
      <c r="B17" s="29" t="s">
        <v>2</v>
      </c>
      <c r="C17" s="9"/>
      <c r="D17" s="3"/>
      <c r="E17" s="3"/>
      <c r="F17" s="3"/>
      <c r="G17" s="3"/>
      <c r="H17" s="3"/>
      <c r="I17" s="3"/>
      <c r="J17" s="3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2:36" s="6" customFormat="1" ht="18" x14ac:dyDescent="0.35">
      <c r="B18" s="30" t="s">
        <v>5</v>
      </c>
      <c r="C18" s="30"/>
      <c r="D18" s="31" t="s">
        <v>0</v>
      </c>
      <c r="E18" s="31" t="s">
        <v>2</v>
      </c>
      <c r="F18" s="31" t="s">
        <v>6</v>
      </c>
      <c r="G18" s="30" t="s">
        <v>25</v>
      </c>
      <c r="H18" s="3"/>
      <c r="I18" s="3"/>
      <c r="J18" s="3"/>
    </row>
    <row r="19" spans="2:36" s="6" customFormat="1" ht="18" x14ac:dyDescent="0.35">
      <c r="B19" s="44" t="s">
        <v>61</v>
      </c>
      <c r="C19" s="9"/>
      <c r="D19" s="44">
        <v>0.25</v>
      </c>
      <c r="E19" s="30">
        <v>1</v>
      </c>
      <c r="F19" s="9">
        <f t="shared" ref="F19:F22" si="1">E19*D19</f>
        <v>0.25</v>
      </c>
      <c r="G19" s="9" t="s">
        <v>99</v>
      </c>
      <c r="H19" s="3"/>
      <c r="I19" s="3"/>
      <c r="J19" s="3"/>
    </row>
    <row r="20" spans="2:36" s="6" customFormat="1" ht="18" x14ac:dyDescent="0.35">
      <c r="B20" s="44" t="s">
        <v>84</v>
      </c>
      <c r="C20" s="9"/>
      <c r="D20" s="44">
        <v>0.25</v>
      </c>
      <c r="E20" s="30">
        <v>4</v>
      </c>
      <c r="F20" s="9">
        <f t="shared" si="1"/>
        <v>1</v>
      </c>
      <c r="G20" s="9" t="s">
        <v>93</v>
      </c>
      <c r="H20" s="3"/>
      <c r="I20" s="3"/>
      <c r="J20" s="3"/>
    </row>
    <row r="21" spans="2:36" s="6" customFormat="1" ht="18" x14ac:dyDescent="0.35">
      <c r="B21" s="44" t="s">
        <v>86</v>
      </c>
      <c r="C21" s="9"/>
      <c r="D21" s="44">
        <v>0.25</v>
      </c>
      <c r="E21" s="30">
        <v>4</v>
      </c>
      <c r="F21" s="9">
        <f t="shared" si="1"/>
        <v>1</v>
      </c>
      <c r="G21" s="9" t="s">
        <v>94</v>
      </c>
      <c r="H21" s="3"/>
      <c r="I21" s="3"/>
      <c r="J21" s="3"/>
    </row>
    <row r="22" spans="2:36" s="6" customFormat="1" ht="18" x14ac:dyDescent="0.35">
      <c r="B22" s="44" t="s">
        <v>85</v>
      </c>
      <c r="C22" s="9"/>
      <c r="D22" s="44">
        <v>0.25</v>
      </c>
      <c r="E22" s="30">
        <v>4</v>
      </c>
      <c r="F22" s="9">
        <f t="shared" si="1"/>
        <v>1</v>
      </c>
      <c r="G22" s="9" t="s">
        <v>95</v>
      </c>
      <c r="H22" s="3"/>
      <c r="I22" s="3"/>
      <c r="J22" s="3"/>
    </row>
    <row r="23" spans="2:36" s="6" customFormat="1" ht="18" x14ac:dyDescent="0.35">
      <c r="B23" s="39"/>
      <c r="C23" s="37" t="s">
        <v>1</v>
      </c>
      <c r="D23" s="37">
        <f>SUM(D19:D22)</f>
        <v>1</v>
      </c>
      <c r="E23" s="37" t="s">
        <v>8</v>
      </c>
      <c r="F23" s="37">
        <f>SUM(F19:F22)</f>
        <v>3.25</v>
      </c>
      <c r="G23" s="9"/>
      <c r="H23" s="3"/>
      <c r="I23" s="3"/>
      <c r="J23" s="3"/>
    </row>
    <row r="24" spans="2:36" s="6" customFormat="1" ht="18" x14ac:dyDescent="0.35">
      <c r="B24" s="9"/>
      <c r="C24" s="9"/>
      <c r="D24" s="9"/>
      <c r="E24" s="9"/>
      <c r="F24" s="9"/>
      <c r="G24" s="9"/>
      <c r="H24" s="3"/>
      <c r="I24" s="3"/>
      <c r="J24" s="3"/>
    </row>
    <row r="25" spans="2:36" s="6" customFormat="1" ht="18" x14ac:dyDescent="0.35">
      <c r="B25" s="30" t="s">
        <v>54</v>
      </c>
      <c r="C25" s="30" t="s">
        <v>30</v>
      </c>
      <c r="D25" s="30" t="s">
        <v>11</v>
      </c>
      <c r="E25" s="30" t="s">
        <v>12</v>
      </c>
      <c r="F25" s="30" t="s">
        <v>13</v>
      </c>
      <c r="G25" s="30" t="s">
        <v>14</v>
      </c>
      <c r="H25" s="3"/>
      <c r="I25" s="3"/>
      <c r="J25" s="3"/>
    </row>
    <row r="26" spans="2:36" s="6" customFormat="1" ht="18" x14ac:dyDescent="0.35">
      <c r="B26" s="44" t="s">
        <v>61</v>
      </c>
      <c r="C26" s="41" t="s">
        <v>104</v>
      </c>
      <c r="D26" s="41" t="s">
        <v>38</v>
      </c>
      <c r="E26" s="41" t="s">
        <v>39</v>
      </c>
      <c r="F26" s="41" t="s">
        <v>40</v>
      </c>
      <c r="G26" s="41" t="s">
        <v>37</v>
      </c>
      <c r="H26" s="3"/>
      <c r="I26" s="3"/>
      <c r="J26" s="3"/>
    </row>
    <row r="27" spans="2:36" s="6" customFormat="1" ht="18" x14ac:dyDescent="0.35">
      <c r="B27" s="44" t="s">
        <v>84</v>
      </c>
      <c r="C27" s="41" t="s">
        <v>89</v>
      </c>
      <c r="D27" s="46" t="s">
        <v>52</v>
      </c>
      <c r="E27" s="46" t="s">
        <v>52</v>
      </c>
      <c r="F27" s="46" t="s">
        <v>52</v>
      </c>
      <c r="G27" s="41" t="s">
        <v>90</v>
      </c>
      <c r="H27" s="3"/>
      <c r="I27" s="3"/>
      <c r="J27" s="3"/>
    </row>
    <row r="28" spans="2:36" s="6" customFormat="1" ht="18" x14ac:dyDescent="0.35">
      <c r="B28" s="44" t="s">
        <v>86</v>
      </c>
      <c r="C28" s="46" t="s">
        <v>52</v>
      </c>
      <c r="D28" s="41" t="s">
        <v>44</v>
      </c>
      <c r="E28" s="46" t="s">
        <v>52</v>
      </c>
      <c r="F28" s="46" t="s">
        <v>52</v>
      </c>
      <c r="G28" s="41" t="s">
        <v>45</v>
      </c>
      <c r="H28" s="3"/>
      <c r="I28" s="3"/>
      <c r="J28" s="3"/>
    </row>
    <row r="29" spans="2:36" s="6" customFormat="1" ht="18" x14ac:dyDescent="0.35">
      <c r="B29" s="44" t="s">
        <v>85</v>
      </c>
      <c r="C29" s="41" t="s">
        <v>47</v>
      </c>
      <c r="D29" s="41" t="s">
        <v>48</v>
      </c>
      <c r="E29" s="41" t="s">
        <v>49</v>
      </c>
      <c r="F29" s="41" t="s">
        <v>50</v>
      </c>
      <c r="G29" s="41" t="s">
        <v>51</v>
      </c>
      <c r="H29" s="3"/>
      <c r="I29" s="3"/>
      <c r="J29" s="3"/>
    </row>
    <row r="30" spans="2:36" s="6" customFormat="1" ht="18" x14ac:dyDescent="0.35">
      <c r="B30" s="30" t="s">
        <v>46</v>
      </c>
      <c r="C30" s="41" t="s">
        <v>53</v>
      </c>
      <c r="D30" s="9"/>
      <c r="E30" s="9"/>
      <c r="F30" s="9"/>
      <c r="G30" s="9"/>
      <c r="H30" s="3"/>
      <c r="I30" s="3"/>
      <c r="J30" s="3"/>
    </row>
    <row r="31" spans="2:36" s="6" customFormat="1" ht="18" x14ac:dyDescent="0.35"/>
    <row r="32" spans="2:36" ht="18" x14ac:dyDescent="0.35"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2:20" ht="61.2" x14ac:dyDescent="1.1000000000000001">
      <c r="B33" s="32" t="s">
        <v>17</v>
      </c>
      <c r="C33" s="33"/>
      <c r="D33" s="33"/>
      <c r="E33" s="33"/>
      <c r="L33" s="4"/>
      <c r="M33" s="2"/>
      <c r="N33" s="2"/>
      <c r="O33" s="2"/>
      <c r="P33" s="2"/>
      <c r="Q33" s="2"/>
      <c r="R33" s="2"/>
      <c r="S33" s="2"/>
      <c r="T33" s="2"/>
    </row>
    <row r="34" spans="2:20" x14ac:dyDescent="0.3">
      <c r="B34" s="33"/>
      <c r="C34" s="33"/>
      <c r="D34" s="33"/>
      <c r="E34" s="33"/>
      <c r="L34" s="2"/>
      <c r="M34" s="2"/>
      <c r="N34" s="2"/>
      <c r="O34" s="2"/>
      <c r="P34" s="2"/>
      <c r="Q34" s="2"/>
      <c r="R34" s="2"/>
      <c r="S34" s="2"/>
      <c r="T34" s="2"/>
    </row>
    <row r="35" spans="2:20" s="6" customFormat="1" ht="18" x14ac:dyDescent="0.35">
      <c r="B35" s="34"/>
      <c r="C35" s="35" t="s">
        <v>18</v>
      </c>
      <c r="D35" s="34"/>
      <c r="E35" s="34"/>
      <c r="G35"/>
      <c r="L35" s="8"/>
      <c r="M35" s="8"/>
      <c r="N35" s="8"/>
      <c r="O35" s="8"/>
      <c r="P35" s="8"/>
      <c r="Q35" s="8"/>
      <c r="R35" s="8"/>
      <c r="S35" s="8"/>
      <c r="T35" s="8"/>
    </row>
    <row r="36" spans="2:20" s="6" customFormat="1" ht="18" x14ac:dyDescent="0.35">
      <c r="B36" s="34" t="s">
        <v>9</v>
      </c>
      <c r="C36" s="34">
        <f>F8*F23</f>
        <v>8.125</v>
      </c>
      <c r="D36" s="34"/>
      <c r="E36" s="34"/>
      <c r="G36"/>
      <c r="L36" s="8"/>
      <c r="M36" s="8"/>
      <c r="N36" s="50"/>
      <c r="O36" s="50"/>
      <c r="P36" s="50"/>
      <c r="Q36" s="50"/>
      <c r="R36" s="50"/>
      <c r="S36" s="8"/>
      <c r="T36" s="8"/>
    </row>
    <row r="37" spans="2:20" s="6" customFormat="1" ht="18" x14ac:dyDescent="0.35">
      <c r="B37" s="34" t="s">
        <v>36</v>
      </c>
      <c r="C37" s="34">
        <f>ROUNDUP(C36,0)</f>
        <v>9</v>
      </c>
      <c r="D37" s="34"/>
      <c r="E37" s="34"/>
      <c r="L37" s="8"/>
      <c r="M37" s="8"/>
      <c r="N37" s="8"/>
      <c r="O37" s="8"/>
      <c r="P37" s="8"/>
      <c r="Q37" s="8"/>
      <c r="R37" s="8"/>
      <c r="S37" s="8"/>
      <c r="T37" s="8"/>
    </row>
    <row r="38" spans="2:20" x14ac:dyDescent="0.3">
      <c r="B38" s="2"/>
      <c r="C38" s="2"/>
      <c r="L38" s="2"/>
      <c r="M38" s="2"/>
      <c r="N38" s="2"/>
      <c r="O38" s="2"/>
      <c r="P38" s="2"/>
      <c r="Q38" s="2"/>
      <c r="R38" s="2"/>
      <c r="S38" s="2"/>
      <c r="T38" s="2"/>
    </row>
    <row r="39" spans="2:20" ht="61.2" x14ac:dyDescent="1.1000000000000001">
      <c r="B39" s="1" t="s">
        <v>107</v>
      </c>
      <c r="L39" s="2"/>
      <c r="M39" s="2"/>
      <c r="N39" s="2"/>
      <c r="O39" s="2"/>
      <c r="P39" s="2"/>
      <c r="Q39" s="2"/>
      <c r="R39" s="2"/>
      <c r="S39" s="2"/>
      <c r="T39" s="2"/>
    </row>
    <row r="40" spans="2:20" x14ac:dyDescent="0.3">
      <c r="L40" s="2"/>
      <c r="M40" s="2"/>
      <c r="N40" s="2"/>
      <c r="O40" s="2"/>
      <c r="P40" s="2"/>
      <c r="Q40" s="2"/>
      <c r="R40" s="2"/>
      <c r="S40" s="2"/>
      <c r="T40" s="2"/>
    </row>
    <row r="41" spans="2:20" ht="18" x14ac:dyDescent="0.35">
      <c r="C41" s="51" t="s">
        <v>62</v>
      </c>
      <c r="D41" s="51"/>
      <c r="E41" s="51"/>
      <c r="F41" s="51"/>
      <c r="G41" s="51"/>
      <c r="L41" s="2"/>
      <c r="M41" s="2"/>
      <c r="N41" s="2"/>
      <c r="O41" s="2"/>
      <c r="P41" s="2"/>
      <c r="Q41" s="2"/>
      <c r="R41" s="2"/>
      <c r="S41" s="2"/>
      <c r="T41" s="2"/>
    </row>
    <row r="42" spans="2:20" ht="18" x14ac:dyDescent="0.35">
      <c r="B42" s="47" t="s">
        <v>63</v>
      </c>
      <c r="C42" s="49" t="s">
        <v>82</v>
      </c>
      <c r="D42" s="49" t="s">
        <v>66</v>
      </c>
      <c r="E42" s="49" t="s">
        <v>67</v>
      </c>
      <c r="F42" s="49" t="s">
        <v>68</v>
      </c>
      <c r="G42" s="49" t="s">
        <v>69</v>
      </c>
      <c r="L42" s="2"/>
      <c r="M42" s="2"/>
      <c r="N42" s="2"/>
      <c r="O42" s="2"/>
      <c r="P42" s="2"/>
      <c r="Q42" s="2"/>
      <c r="R42" s="2"/>
      <c r="S42" s="2"/>
      <c r="T42" s="2"/>
    </row>
    <row r="43" spans="2:20" s="6" customFormat="1" ht="18" x14ac:dyDescent="0.35">
      <c r="B43" s="47" t="s">
        <v>70</v>
      </c>
      <c r="C43" s="10" t="s">
        <v>65</v>
      </c>
      <c r="D43" s="10" t="s">
        <v>64</v>
      </c>
      <c r="E43" s="11" t="s">
        <v>79</v>
      </c>
      <c r="F43" s="11" t="s">
        <v>81</v>
      </c>
      <c r="G43" s="11" t="s">
        <v>80</v>
      </c>
      <c r="L43" s="8"/>
      <c r="M43" s="8"/>
      <c r="N43" s="8"/>
      <c r="O43" s="8"/>
      <c r="P43" s="8"/>
      <c r="Q43" s="8"/>
      <c r="R43" s="8"/>
      <c r="S43" s="8"/>
      <c r="T43" s="8"/>
    </row>
    <row r="44" spans="2:20" s="6" customFormat="1" ht="18" x14ac:dyDescent="0.35">
      <c r="B44" s="47" t="s">
        <v>71</v>
      </c>
      <c r="C44" s="10" t="s">
        <v>65</v>
      </c>
      <c r="D44" s="11" t="s">
        <v>79</v>
      </c>
      <c r="E44" s="11" t="s">
        <v>80</v>
      </c>
      <c r="F44" s="12" t="s">
        <v>77</v>
      </c>
      <c r="G44" s="12" t="s">
        <v>78</v>
      </c>
      <c r="L44" s="8"/>
      <c r="M44" s="8"/>
      <c r="N44" s="8"/>
      <c r="O44" s="8"/>
      <c r="P44" s="8"/>
      <c r="Q44" s="8"/>
      <c r="R44" s="8"/>
      <c r="S44" s="8"/>
      <c r="T44" s="8"/>
    </row>
    <row r="45" spans="2:20" s="6" customFormat="1" ht="18" x14ac:dyDescent="0.35">
      <c r="B45" s="47" t="s">
        <v>72</v>
      </c>
      <c r="C45" s="10" t="s">
        <v>65</v>
      </c>
      <c r="D45" s="11" t="s">
        <v>81</v>
      </c>
      <c r="E45" s="12" t="s">
        <v>77</v>
      </c>
      <c r="F45" s="13" t="s">
        <v>76</v>
      </c>
      <c r="G45" s="13" t="s">
        <v>75</v>
      </c>
      <c r="L45" s="8"/>
      <c r="M45" s="8"/>
      <c r="N45" s="8"/>
      <c r="O45" s="8"/>
      <c r="P45" s="8"/>
      <c r="Q45" s="8"/>
      <c r="R45" s="8"/>
      <c r="S45" s="8"/>
      <c r="T45" s="8"/>
    </row>
    <row r="46" spans="2:20" s="6" customFormat="1" ht="18" x14ac:dyDescent="0.35">
      <c r="B46" s="47" t="s">
        <v>73</v>
      </c>
      <c r="C46" s="10" t="s">
        <v>65</v>
      </c>
      <c r="D46" s="11" t="s">
        <v>80</v>
      </c>
      <c r="E46" s="12" t="s">
        <v>78</v>
      </c>
      <c r="F46" s="13" t="s">
        <v>75</v>
      </c>
      <c r="G46" s="14" t="s">
        <v>74</v>
      </c>
      <c r="L46" s="8"/>
      <c r="M46" s="8"/>
      <c r="N46" s="8"/>
      <c r="O46" s="8"/>
      <c r="P46" s="8"/>
      <c r="Q46" s="8"/>
      <c r="R46" s="8"/>
      <c r="S46" s="8"/>
      <c r="T46" s="8"/>
    </row>
    <row r="47" spans="2:20" x14ac:dyDescent="0.3">
      <c r="L47" s="2"/>
      <c r="M47" s="2"/>
      <c r="N47" s="2"/>
      <c r="O47" s="2"/>
      <c r="P47" s="2"/>
      <c r="Q47" s="2"/>
      <c r="R47" s="2"/>
      <c r="S47" s="2"/>
      <c r="T47" s="2"/>
    </row>
    <row r="48" spans="2:20" ht="61.2" x14ac:dyDescent="1.1000000000000001">
      <c r="B48" s="1" t="s">
        <v>105</v>
      </c>
    </row>
    <row r="50" spans="2:9" s="6" customFormat="1" ht="18" x14ac:dyDescent="0.35">
      <c r="B50" s="7" t="s">
        <v>87</v>
      </c>
      <c r="C50" s="7" t="s">
        <v>106</v>
      </c>
      <c r="D50" s="7"/>
    </row>
    <row r="51" spans="2:9" s="6" customFormat="1" ht="18" x14ac:dyDescent="0.35">
      <c r="B51" s="16" t="s">
        <v>21</v>
      </c>
      <c r="C51" s="15" t="s">
        <v>15</v>
      </c>
      <c r="D51"/>
      <c r="E51"/>
      <c r="F51"/>
      <c r="G51"/>
      <c r="H51"/>
      <c r="I51"/>
    </row>
    <row r="52" spans="2:9" s="6" customFormat="1" ht="18" x14ac:dyDescent="0.35">
      <c r="B52" s="18" t="s">
        <v>22</v>
      </c>
      <c r="C52" s="17" t="s">
        <v>24</v>
      </c>
      <c r="D52"/>
      <c r="E52"/>
      <c r="F52"/>
      <c r="G52"/>
      <c r="H52"/>
      <c r="I52"/>
    </row>
    <row r="53" spans="2:9" s="6" customFormat="1" ht="18" x14ac:dyDescent="0.35">
      <c r="B53" s="20" t="s">
        <v>29</v>
      </c>
      <c r="C53" s="19" t="s">
        <v>16</v>
      </c>
      <c r="D53"/>
      <c r="E53"/>
      <c r="F53"/>
      <c r="G53"/>
      <c r="H53"/>
      <c r="I53"/>
    </row>
    <row r="54" spans="2:9" s="6" customFormat="1" ht="18" x14ac:dyDescent="0.35">
      <c r="B54" s="22" t="s">
        <v>23</v>
      </c>
      <c r="C54" s="21" t="s">
        <v>19</v>
      </c>
      <c r="D54"/>
      <c r="E54"/>
      <c r="F54"/>
      <c r="G54"/>
      <c r="H54"/>
      <c r="I54"/>
    </row>
    <row r="55" spans="2:9" s="6" customFormat="1" ht="18" x14ac:dyDescent="0.35">
      <c r="B55" s="23" t="s">
        <v>31</v>
      </c>
      <c r="C55" s="23" t="s">
        <v>20</v>
      </c>
      <c r="D55"/>
      <c r="E55"/>
      <c r="F55"/>
      <c r="G55"/>
      <c r="H55"/>
      <c r="I55"/>
    </row>
  </sheetData>
  <mergeCells count="2">
    <mergeCell ref="N36:R36"/>
    <mergeCell ref="C41:G41"/>
  </mergeCells>
  <pageMargins left="0.70866141732283472" right="0.70866141732283472" top="0.74803149606299213" bottom="0.74803149606299213" header="0.31496062992125984" footer="0.31496062992125984"/>
  <pageSetup paperSize="8" scale="34" orientation="landscape" r:id="rId1"/>
  <headerFooter>
    <oddHeader>&amp;C&amp;"Arial"&amp;12&amp;KA80000 OFFICIAL&amp;1#_x000D_</oddHeader>
  </headerFooter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.xml><?xml version="1.0" encoding="utf-8"?>
<metadata xmlns="http://www.objective.com/ecm/document/metadata/3D2A87C8A9941445E0533AF0780A13BC" version="1.0.0">
  <systemFields>
    <field name="Objective-Id">
      <value order="0">A6133676</value>
    </field>
    <field name="Objective-Title">
      <value order="0">Risk Assessment Matrix - FINAL 19/01/2024</value>
    </field>
    <field name="Objective-Description">
      <value order="0"/>
    </field>
    <field name="Objective-CreationStamp">
      <value order="0">2024-01-19T03:28:32Z</value>
    </field>
    <field name="Objective-IsApproved">
      <value order="0">false</value>
    </field>
    <field name="Objective-IsPublished">
      <value order="0">true</value>
    </field>
    <field name="Objective-DatePublished">
      <value order="0">2024-01-19T03:29:06Z</value>
    </field>
    <field name="Objective-ModificationStamp">
      <value order="0">2024-01-19T03:29:07Z</value>
    </field>
    <field name="Objective-Owner">
      <value order="0">Sterns, Annie</value>
    </field>
    <field name="Objective-Path">
      <value order="0">Global Folder:01 SA Research &amp; Development Institute (SARDI) &amp; Major Programs (MP):Fisheries:Publications:Fisheries (Aquatic Sciences):Abalone:FISHERIES - Publications - Wild Fisheries - Abalone - Accelerating Greenlip Abalone stock recovery in South Australia using release of hatchery-reared juveniles: Phase 1 - genetics risk assessment and preliminary cost-benefit analysis</value>
    </field>
    <field name="Objective-Parent">
      <value order="0">FISHERIES - Publications - Wild Fisheries - Abalone - Accelerating Greenlip Abalone stock recovery in South Australia using release of hatchery-reared juveniles: Phase 1 - genetics risk assessment and preliminary cost-benefit analysis</value>
    </field>
    <field name="Objective-State">
      <value order="0">Published</value>
    </field>
    <field name="Objective-VersionId">
      <value order="0">vA10075349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SARDI F2021/000420</value>
    </field>
    <field name="Objective-Classification">
      <value order="0"/>
    </field>
    <field name="Objective-Caveats">
      <value order="0"/>
    </field>
  </systemFields>
  <catalogues>
    <catalogue name="Electronic Document Type Catalogue" type="type" ori="id:cA6">
      <field name="Objective-Agency">
        <value order="0">Primary Industries and Regions SA</value>
      </field>
      <field name="Objective-Business Division">
        <value order="0">SA Research and Development Institute SARDI &amp; Major Projects SARDI MP</value>
      </field>
      <field name="Objective-Workgroup">
        <value order="0">SARDI Aquatic Sciences</value>
      </field>
      <field name="Objective-Section">
        <value order="0">SARDI Information &amp; Systems Support</value>
      </field>
      <field name="Objective-Document Type">
        <value order="0">Report</value>
      </field>
      <field name="Objective-Security Classification">
        <value order="0">02 Official</value>
      </field>
      <field name="Objective-Access Use Conditions">
        <value order="0"/>
      </field>
      <field name="Objective-Connect Creator">
        <value order="0"/>
      </field>
      <field name="Objective-Customer Person">
        <value order="0"/>
      </field>
      <field name="Objective-Customer Organisation">
        <value order="0"/>
      </field>
      <field name="Objective-Transaction Reference">
        <value order="0"/>
      </field>
      <field name="Objective-Place Name">
        <value order="0"/>
      </field>
      <field name="Objective-Description or Summary">
        <value order="0"/>
      </field>
      <field name="Objective-Date Document Created">
        <value order="0"/>
      </field>
      <field name="Objective-Document Created By">
        <value order="0"/>
      </field>
      <field name="Objective-Date Source Document Scanned">
        <value order="0"/>
      </field>
      <field name="Objective-Source Document Disposal Status">
        <value order="0"/>
      </field>
      <field name="Objective-Date Temporary Value Source Document Destroyed">
        <value order="0"/>
      </field>
      <field name="Objective-Date Received">
        <value order="0"/>
      </field>
      <field name="Objective-Action Delegator">
        <value order="0"/>
      </field>
      <field name="Objective-Action Officer">
        <value order="0"/>
      </field>
      <field name="Objective-Action Required">
        <value order="0"/>
      </field>
      <field name="Objective-Date Action Due By">
        <value order="0"/>
      </field>
      <field name="Objective-Date Action Assigned">
        <value order="0"/>
      </field>
      <field name="Objective-Action Approved by">
        <value order="0"/>
      </field>
      <field name="Objective-Date Action Approved">
        <value order="0"/>
      </field>
      <field name="Objective-Date Interim Reply Sent">
        <value order="0"/>
      </field>
      <field name="Objective-Date Final Reply Sent">
        <value order="0"/>
      </field>
      <field name="Objective-Date_Completed_On">
        <value order="0"/>
      </field>
      <field name="Objective-Intranet_Publishing_Requestor">
        <value order="0"/>
      </field>
      <field name="Objective-Intranet_Publishing_Requestor_Email">
        <value order="0"/>
      </field>
      <field name="Objective-Intranet Publisher">
        <value order="0">CORP ICT Intranet Publishing General Document Workflow Group</value>
      </field>
      <field name="Objective-Intranet_Publisher_Contact">
        <value order="0"/>
      </field>
      <field name="Objective-Intranet_Publisher_Email">
        <value order="0"/>
      </field>
      <field name="Objective-Intranet_Display_Name">
        <value order="0"/>
      </field>
      <field name="Objective-Free Text Subjects">
        <value order="0"/>
      </field>
      <field name="Objective-Intranet_Publishing_Requirement">
        <value order="0"/>
      </field>
      <field name="Objective-Intranet_Publishing_Instructions">
        <value order="0"/>
      </field>
      <field name="Objective-Document Published Version URL Link">
        <value order="0">https://objectivesag.pirsa.sa.gov.au/id:A6133676/document/versions/published</value>
      </field>
      <field name="Objective-Intranet URL Keyword">
        <value order="0">%globals_asset_metadata_PublishedURL%</value>
      </field>
      <field name="Objective-Intranet Short Name">
        <value order="0">A6133676</value>
      </field>
      <field name="Objective-Intranet_Publishing_Metadata_Schema">
        <value order="0">73217</value>
      </field>
      <field name="Objective-Intranet_Publishing_CSV_File_Operation">
        <value order="0">E</value>
      </field>
      <field name="Objective-Intranet_Asset_ID">
        <value order="0"/>
      </field>
      <field name="Objective-Date_Intranet_Link_Published">
        <value order="0"/>
      </field>
      <field name="Objective-Date_Intranet_Link_Next_Review_Due">
        <value order="0"/>
      </field>
      <field name="Objective-Date_Intranet_Link_Removed">
        <value order="0"/>
      </field>
      <field name="Objective-Internet Publishing Requestor">
        <value order="0"/>
      </field>
      <field name="Objective-Internet Publishing Requestor Email">
        <value order="0"/>
      </field>
      <field name="Objective-Internet Publisher Group">
        <value order="0">CORP ICT Internet Website Publishing Workflow Group</value>
      </field>
      <field name="Objective-Internet Publisher Contact">
        <value order="0">Intranet, Web Publisher</value>
      </field>
      <field name="Objective-Internet Publisher Email">
        <value order="0">PIRSA.Webpublish@sa.gov.au</value>
      </field>
      <field name="Objective-Internet Friendly Name">
        <value order="0"/>
      </field>
      <field name="Objective-Internet Document Type">
        <value order="0"/>
      </field>
      <field name="Objective-Internet Publishing Requirement">
        <value order="0"/>
      </field>
      <field name="Objective-Internet Publishing Instructions or Page URI">
        <value order="0"/>
      </field>
      <field name="Objective-Date Document Released">
        <value order="0"/>
      </field>
      <field name="Objective-Abstract">
        <value order="0"/>
      </field>
      <field name="Objective-External Link">
        <value order="0"/>
      </field>
      <field name="Objective-Publish Metadata Only">
        <value order="0">No</value>
      </field>
      <field name="Objective-Generate PDF Rendition">
        <value order="0">No</value>
      </field>
      <field name="Objective-Rendition Object ID">
        <value order="0"/>
      </field>
      <field name="Objective-Rendition Document Extension">
        <value order="0"/>
      </field>
      <field name="Objective-Accessibility Reviewed">
        <value order="0"/>
      </field>
      <field name="Objective-Accessibility Review Notes">
        <value order="0"/>
      </field>
      <field name="Objective-Collection or Program Title">
        <value order="0"/>
      </field>
      <field name="Objective-Sub Collection or Item ID">
        <value order="0"/>
      </field>
      <field name="Objective-Date Internet Document &amp; CSV File Published on Website">
        <value order="0"/>
      </field>
      <field name="Objective-Date Internet Document &amp; CSV File Next Review Due">
        <value order="0"/>
      </field>
      <field name="Objective-Date Internet Document &amp; CSV File Removed from Website">
        <value order="0"/>
      </field>
      <field name="Objective-Internet Publishing CSV File Operation">
        <value order="0">A</value>
      </field>
      <field name="Objective-Covers Period From">
        <value order="0"/>
      </field>
      <field name="Objective-Covers Period To">
        <value order="0"/>
      </field>
      <field name="Objective-Access Rights">
        <value order="0">Closed</value>
      </field>
      <field name="Objective-Vital_Record_Indicator">
        <value order="0">No</value>
      </field>
      <field name="Objective-Access Security Review Due Date">
        <value order="0"/>
      </field>
      <field name="Objective-Vital Records Review Due Date">
        <value order="0"/>
      </field>
      <field name="Objective-Internal Reference">
        <value order="0"/>
      </field>
      <field name="Objective-Media_Storage_Format">
        <value order="0">Text</value>
      </field>
      <field name="Objective-Jurisdiction">
        <value order="0">SA</value>
      </field>
      <field name="Objective-Language">
        <value order="0">English (en)</value>
      </field>
      <field name="Objective-Intellectual_Property_Rights">
        <value order="0">SA Government</value>
      </field>
      <field name="Objective-Date Emailed to DPC">
        <value order="0"/>
      </field>
      <field name="Objective-Date Emailed to DTF">
        <value order="0"/>
      </field>
      <field name="Objective-Date Emailed to Ministers Office">
        <value order="0"/>
      </field>
      <field name="Objective-Disposal Reasons">
        <value order="0"/>
      </field>
      <field name="Objective-Date to be Exported">
        <value order="0"/>
      </field>
      <field name="Objective-Used By System Admin Only">
        <value order="0"/>
      </field>
      <field name="Objective-Old Agency">
        <value order="0"/>
      </field>
      <field name="Objective-Old Business Division">
        <value order="0"/>
      </field>
      <field name="Objective-Old Workgroup">
        <value order="0"/>
      </field>
      <field name="Objective-Old Section">
        <value order="0"/>
      </field>
    </catalogue>
  </catalogues>
</metadata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RDC Documentation" ma:contentTypeID="0x0101005E6EEE23B8A4414B8DD34E5A2794ECBD00605146C1502B704B8EFB94EE57218671" ma:contentTypeVersion="615" ma:contentTypeDescription="" ma:contentTypeScope="" ma:versionID="c3ad2b4d5a3e1c337d798d0b30ebda7f">
  <xsd:schema xmlns:xsd="http://www.w3.org/2001/XMLSchema" xmlns:xs="http://www.w3.org/2001/XMLSchema" xmlns:p="http://schemas.microsoft.com/office/2006/metadata/properties" xmlns:ns2="c72d4b94-e734-4a22-a7ed-1ec40cca8c20" xmlns:ns3="0ba0950c-4927-4ef1-b1f7-a0d01721cb2c" targetNamespace="http://schemas.microsoft.com/office/2006/metadata/properties" ma:root="true" ma:fieldsID="cd0816f5b363b361c6725247466a321c" ns2:_="" ns3:_="">
    <xsd:import namespace="c72d4b94-e734-4a22-a7ed-1ec40cca8c20"/>
    <xsd:import namespace="0ba0950c-4927-4ef1-b1f7-a0d01721cb2c"/>
    <xsd:element name="properties">
      <xsd:complexType>
        <xsd:sequence>
          <xsd:element name="documentManagement">
            <xsd:complexType>
              <xsd:all>
                <xsd:element ref="ns2:Action_x005f_x0020_Date" minOccurs="0"/>
                <xsd:element ref="ns2:Project_x005f_x0020_Number" minOccurs="0"/>
                <xsd:element ref="ns2:Function_x005f_x0020_Type"/>
                <xsd:element ref="ns2:Prime_x005f_x0020_Activity" minOccurs="0"/>
                <xsd:element ref="ns2:Secondary_x0020_Activity" minOccurs="0"/>
                <xsd:element ref="ns2:Document_x005f_x0020_Type"/>
                <xsd:element ref="ns2:Organisation" minOccurs="0"/>
                <xsd:element ref="ns2:Attachment" minOccurs="0"/>
                <xsd:element ref="ns2:_dlc_DocIdUrl" minOccurs="0"/>
                <xsd:element ref="ns2:_dlc_DocIdPersistId" minOccurs="0"/>
                <xsd:element ref="ns2:_dlc_Doc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d4b94-e734-4a22-a7ed-1ec40cca8c20" elementFormDefault="qualified">
    <xsd:import namespace="http://schemas.microsoft.com/office/2006/documentManagement/types"/>
    <xsd:import namespace="http://schemas.microsoft.com/office/infopath/2007/PartnerControls"/>
    <xsd:element name="Action_x005f_x0020_Date" ma:index="2" nillable="true" ma:displayName="Action Date" ma:default="[today]" ma:description="Date this document is relevant to. The Meeting Date, Year and Financial Year derive their value from this field." ma:format="DateOnly" ma:internalName="Action_x0020_Date" ma:readOnly="false">
      <xsd:simpleType>
        <xsd:restriction base="dms:DateTime"/>
      </xsd:simpleType>
    </xsd:element>
    <xsd:element name="Project_x005f_x0020_Number" ma:index="3" nillable="true" ma:displayName="Project Number" ma:description="FRDC Project Number as per OmniFish" ma:internalName="Project_x0020_Number" ma:readOnly="false">
      <xsd:simpleType>
        <xsd:restriction base="dms:Text">
          <xsd:maxLength value="13"/>
        </xsd:restriction>
      </xsd:simpleType>
    </xsd:element>
    <xsd:element name="Function_x005f_x0020_Type" ma:index="7" ma:displayName="Function Type" ma:description="Base classification of a document based on ANA standards of activity" ma:list="{913b2799-c6e0-4541-ac85-e9013f08877b}" ma:internalName="Function_x0020_Type" ma:readOnly="false" ma:showField="Title" ma:web="c72d4b94-e734-4a22-a7ed-1ec40cca8c20">
      <xsd:simpleType>
        <xsd:restriction base="dms:Lookup"/>
      </xsd:simpleType>
    </xsd:element>
    <xsd:element name="Prime_x005f_x0020_Activity" ma:index="8" nillable="true" ma:displayName="Prime Activity" ma:description="The primary activity to classify your document." ma:list="{e9c801b0-2314-4872-aefb-3b394a76db40}" ma:internalName="Prime_x0020_Activity" ma:readOnly="false" ma:showField="Title" ma:web="c72d4b94-e734-4a22-a7ed-1ec40cca8c20">
      <xsd:simpleType>
        <xsd:restriction base="dms:Lookup"/>
      </xsd:simpleType>
    </xsd:element>
    <xsd:element name="Secondary_x0020_Activity" ma:index="9" nillable="true" ma:displayName="Secondary Activity" ma:description="The secondary activity to classify or group your document." ma:list="{23ac9bf4-2ed3-4765-a885-8666563edf5c}" ma:internalName="Secondary_x0020_Activity" ma:readOnly="false" ma:showField="Title" ma:web="c72d4b94-e734-4a22-a7ed-1ec40cca8c20">
      <xsd:simpleType>
        <xsd:restriction base="dms:Lookup"/>
      </xsd:simpleType>
    </xsd:element>
    <xsd:element name="Document_x005f_x0020_Type" ma:index="10" ma:displayName="Document Type" ma:description="Choose what best describes you document." ma:list="{2de460a6-9cce-416a-b78b-524921fb87d7}" ma:internalName="Document_x0020_Type" ma:readOnly="false" ma:showField="Title" ma:web="c72d4b94-e734-4a22-a7ed-1ec40cca8c20">
      <xsd:simpleType>
        <xsd:restriction base="dms:Lookup"/>
      </xsd:simpleType>
    </xsd:element>
    <xsd:element name="Organisation" ma:index="11" nillable="true" ma:displayName="Organisation" ma:description="Organisations and Contacts List" ma:list="{0646e2e6-7f1d-40d8-809a-5a2d2be361a4}" ma:internalName="Organisation" ma:readOnly="false" ma:showField="Title" ma:web="c72d4b94-e734-4a22-a7ed-1ec40cca8c20">
      <xsd:simpleType>
        <xsd:restriction base="dms:Lookup"/>
      </xsd:simpleType>
    </xsd:element>
    <xsd:element name="Attachment" ma:index="12" nillable="true" ma:displayName="Attachment" ma:default="0" ma:internalName="Attachment" ma:readOnly="false">
      <xsd:simpleType>
        <xsd:restriction base="dms:Boolean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_dlc_DocId" ma:index="1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a0950c-4927-4ef1-b1f7-a0d01721c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ganisation xmlns="c72d4b94-e734-4a22-a7ed-1ec40cca8c20" xsi:nil="true"/>
    <Secondary_x0020_Activity xmlns="c72d4b94-e734-4a22-a7ed-1ec40cca8c20">42</Secondary_x0020_Activity>
    <Attachment xmlns="c72d4b94-e734-4a22-a7ed-1ec40cca8c20">false</Attachment>
    <Function_x005f_x0020_Type xmlns="c72d4b94-e734-4a22-a7ed-1ec40cca8c20">44</Function_x005f_x0020_Type>
    <Prime_x005f_x0020_Activity xmlns="c72d4b94-e734-4a22-a7ed-1ec40cca8c20">55</Prime_x005f_x0020_Activity>
    <_dlc_DocIdPersistId xmlns="c72d4b94-e734-4a22-a7ed-1ec40cca8c20" xsi:nil="true"/>
    <Action_x005f_x0020_Date xmlns="c72d4b94-e734-4a22-a7ed-1ec40cca8c20">2024-02-02T00:55:00+00:00</Action_x005f_x0020_Date>
    <Document_x005f_x0020_Type xmlns="c72d4b94-e734-4a22-a7ed-1ec40cca8c20">20</Document_x005f_x0020_Type>
    <Project_x005f_x0020_Number xmlns="c72d4b94-e734-4a22-a7ed-1ec40cca8c20">2020-116</Project_x005f_x0020_Number>
    <_dlc_DocIdUrl xmlns="c72d4b94-e734-4a22-a7ed-1ec40cca8c20">
      <Url>https://frdc1.sharepoint.com/teams/Projects2020/_layouts/15/DocIdRedir.aspx?ID=NEMO-2030162396-5126</Url>
      <Description>NEMO-2030162396-5126</Description>
    </_dlc_DocIdUrl>
    <_dlc_DocId xmlns="c72d4b94-e734-4a22-a7ed-1ec40cca8c20">NEMO-2030162396-5126</_dlc_DocId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3D2A87C8A9941445E0533AF0780A13BC"/>
  </ds:schemaRefs>
</ds:datastoreItem>
</file>

<file path=customXML/itemProps1.xml><?xml version="1.0" encoding="utf-8"?>
<ds:datastoreItem xmlns:ds="http://schemas.openxmlformats.org/officeDocument/2006/customXml" ds:itemID="{E573885B-16BF-4AA1-B9A9-52C56808E808}"/>
</file>

<file path=customXML/itemProps2.xml><?xml version="1.0" encoding="utf-8"?>
<ds:datastoreItem xmlns:ds="http://schemas.openxmlformats.org/officeDocument/2006/customXml" ds:itemID="{98F36D80-B2AE-47D0-A7F9-7AD9E7803117}"/>
</file>

<file path=customXML/itemProps3.xml><?xml version="1.0" encoding="utf-8"?>
<ds:datastoreItem xmlns:ds="http://schemas.openxmlformats.org/officeDocument/2006/customXml" ds:itemID="{D32D8F7C-7092-4A48-B2D4-84DE77994268}"/>
</file>

<file path=customXML/itemProps4.xml><?xml version="1.0" encoding="utf-8"?>
<ds:datastoreItem xmlns:ds="http://schemas.openxmlformats.org/officeDocument/2006/customXml" ds:itemID="{0EBABCFB-16AC-4450-BABF-AA535B07A695}"/>
</file>

<file path=docMetadata/LabelInfo.xml><?xml version="1.0" encoding="utf-8"?>
<clbl:labelList xmlns:clbl="http://schemas.microsoft.com/office/2020/mipLabelMetadata">
  <clbl:label id="{77274858-3b1d-4431-8679-d878f40e28fd}" enabled="1" method="Privileged" siteId="{bda528f7-fca9-432f-bc98-bd7e90d40906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Risk assessment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1754-D00052341-Final report</dc:title>
  <dc:creator>Stephen Mayfield</dc:creator>
  <cp:lastModifiedBy>Mayfield, Stephen (PIRSA-SARDI)</cp:lastModifiedBy>
  <cp:lastPrinted>2021-06-07T02:31:24Z</cp:lastPrinted>
  <dcterms:created xsi:type="dcterms:W3CDTF">2021-05-10T00:54:18Z</dcterms:created>
  <dcterms:modified xsi:type="dcterms:W3CDTF">2023-10-18T04:47:39Z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A6133676</vt:lpwstr>
  </property>
  <property fmtid="{D5CDD505-2E9C-101B-9397-08002B2CF9AE}" pid="4" name="Objective-Title">
    <vt:lpwstr>Risk Assessment Matrix - FINAL 19/01/2024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2024-01-19T03:29:06Z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2024-01-19T03:29:06Z</vt:filetime>
  </property>
  <property fmtid="{D5CDD505-2E9C-101B-9397-08002B2CF9AE}" pid="10" name="Objective-ModificationStamp">
    <vt:filetime>2024-01-19T03:29:07Z</vt:filetime>
  </property>
  <property fmtid="{D5CDD505-2E9C-101B-9397-08002B2CF9AE}" pid="11" name="Objective-Owner">
    <vt:lpwstr>Sterns, Annie</vt:lpwstr>
  </property>
  <property fmtid="{D5CDD505-2E9C-101B-9397-08002B2CF9AE}" pid="12" name="Objective-Path">
    <vt:lpwstr>Global Folder:01 SA Research &amp; Development Institute (SARDI) &amp; Major Programs (MP):Fisheries:Publications:Fisheries (Aquatic Sciences):Abalone:FISHERIES - Publications - Wild Fisheries - Abalone - Accelerating Greenlip Abalone stock recovery in South Australia using release of hatchery-reared juveniles: Phase 1 - genetics risk assessment and preliminary cost-benefit analysis:</vt:lpwstr>
  </property>
  <property fmtid="{D5CDD505-2E9C-101B-9397-08002B2CF9AE}" pid="13" name="Objective-Parent">
    <vt:lpwstr>FISHERIES - Publications - Wild Fisheries - Abalone - Accelerating Greenlip Abalone stock recovery in South Australia using release of hatchery-reared juveniles: Phase 1 - genetics risk assessment and preliminary cost-benefit analysis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vA10075349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SARDI F2021/000420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Agency">
    <vt:lpwstr>Primary Industries and Regions SA</vt:lpwstr>
  </property>
  <property fmtid="{D5CDD505-2E9C-101B-9397-08002B2CF9AE}" pid="23" name="Objective-Business Division">
    <vt:lpwstr>SA Research and Development Institute SARDI &amp; Major Projects SARDI MP</vt:lpwstr>
  </property>
  <property fmtid="{D5CDD505-2E9C-101B-9397-08002B2CF9AE}" pid="24" name="Objective-Workgroup">
    <vt:lpwstr>SARDI Aquatic Sciences</vt:lpwstr>
  </property>
  <property fmtid="{D5CDD505-2E9C-101B-9397-08002B2CF9AE}" pid="25" name="Objective-Section">
    <vt:lpwstr>SARDI Information &amp; Systems Support</vt:lpwstr>
  </property>
  <property fmtid="{D5CDD505-2E9C-101B-9397-08002B2CF9AE}" pid="26" name="Objective-Document Type">
    <vt:lpwstr>Report</vt:lpwstr>
  </property>
  <property fmtid="{D5CDD505-2E9C-101B-9397-08002B2CF9AE}" pid="27" name="Objective-Security Classification">
    <vt:lpwstr>02 Official</vt:lpwstr>
  </property>
  <property fmtid="{D5CDD505-2E9C-101B-9397-08002B2CF9AE}" pid="28" name="Objective-Access Use Conditions">
    <vt:lpwstr/>
  </property>
  <property fmtid="{D5CDD505-2E9C-101B-9397-08002B2CF9AE}" pid="29" name="Objective-Connect Creator">
    <vt:lpwstr/>
  </property>
  <property fmtid="{D5CDD505-2E9C-101B-9397-08002B2CF9AE}" pid="30" name="Objective-Customer Person">
    <vt:lpwstr/>
  </property>
  <property fmtid="{D5CDD505-2E9C-101B-9397-08002B2CF9AE}" pid="31" name="Objective-Customer Organisation">
    <vt:lpwstr/>
  </property>
  <property fmtid="{D5CDD505-2E9C-101B-9397-08002B2CF9AE}" pid="32" name="Objective-Transaction Reference">
    <vt:lpwstr/>
  </property>
  <property fmtid="{D5CDD505-2E9C-101B-9397-08002B2CF9AE}" pid="33" name="Objective-Place Name">
    <vt:lpwstr/>
  </property>
  <property fmtid="{D5CDD505-2E9C-101B-9397-08002B2CF9AE}" pid="34" name="Objective-Description or Summary">
    <vt:lpwstr/>
  </property>
  <property fmtid="{D5CDD505-2E9C-101B-9397-08002B2CF9AE}" pid="35" name="Objective-Date Document Created">
    <vt:lpwstr/>
  </property>
  <property fmtid="{D5CDD505-2E9C-101B-9397-08002B2CF9AE}" pid="36" name="Objective-Document Created By">
    <vt:lpwstr/>
  </property>
  <property fmtid="{D5CDD505-2E9C-101B-9397-08002B2CF9AE}" pid="37" name="Objective-Date Source Document Scanned">
    <vt:lpwstr/>
  </property>
  <property fmtid="{D5CDD505-2E9C-101B-9397-08002B2CF9AE}" pid="38" name="Objective-Source Document Disposal Status">
    <vt:lpwstr/>
  </property>
  <property fmtid="{D5CDD505-2E9C-101B-9397-08002B2CF9AE}" pid="39" name="Objective-Date Temporary Value Source Document Destroyed">
    <vt:lpwstr/>
  </property>
  <property fmtid="{D5CDD505-2E9C-101B-9397-08002B2CF9AE}" pid="40" name="Objective-Date Received">
    <vt:lpwstr/>
  </property>
  <property fmtid="{D5CDD505-2E9C-101B-9397-08002B2CF9AE}" pid="41" name="Objective-Action Delegator">
    <vt:lpwstr/>
  </property>
  <property fmtid="{D5CDD505-2E9C-101B-9397-08002B2CF9AE}" pid="42" name="Objective-Action Officer">
    <vt:lpwstr/>
  </property>
  <property fmtid="{D5CDD505-2E9C-101B-9397-08002B2CF9AE}" pid="43" name="Objective-Action Required">
    <vt:lpwstr/>
  </property>
  <property fmtid="{D5CDD505-2E9C-101B-9397-08002B2CF9AE}" pid="44" name="Objective-Date Action Due By">
    <vt:lpwstr/>
  </property>
  <property fmtid="{D5CDD505-2E9C-101B-9397-08002B2CF9AE}" pid="45" name="Objective-Date Action Assigned">
    <vt:lpwstr/>
  </property>
  <property fmtid="{D5CDD505-2E9C-101B-9397-08002B2CF9AE}" pid="46" name="Objective-Action Approved by">
    <vt:lpwstr/>
  </property>
  <property fmtid="{D5CDD505-2E9C-101B-9397-08002B2CF9AE}" pid="47" name="Objective-Date Action Approved">
    <vt:lpwstr/>
  </property>
  <property fmtid="{D5CDD505-2E9C-101B-9397-08002B2CF9AE}" pid="48" name="Objective-Date Interim Reply Sent">
    <vt:lpwstr/>
  </property>
  <property fmtid="{D5CDD505-2E9C-101B-9397-08002B2CF9AE}" pid="49" name="Objective-Date Final Reply Sent">
    <vt:lpwstr/>
  </property>
  <property fmtid="{D5CDD505-2E9C-101B-9397-08002B2CF9AE}" pid="50" name="Objective-Date_Completed_On">
    <vt:lpwstr/>
  </property>
  <property fmtid="{D5CDD505-2E9C-101B-9397-08002B2CF9AE}" pid="51" name="Objective-Intranet_Publishing_Requestor">
    <vt:lpwstr/>
  </property>
  <property fmtid="{D5CDD505-2E9C-101B-9397-08002B2CF9AE}" pid="52" name="Objective-Intranet_Publishing_Requestor_Email">
    <vt:lpwstr/>
  </property>
  <property fmtid="{D5CDD505-2E9C-101B-9397-08002B2CF9AE}" pid="53" name="Objective-Intranet Publisher">
    <vt:lpwstr>CORP ICT Intranet Publishing General Document Workflow Group</vt:lpwstr>
  </property>
  <property fmtid="{D5CDD505-2E9C-101B-9397-08002B2CF9AE}" pid="54" name="Objective-Intranet_Publisher_Contact">
    <vt:lpwstr/>
  </property>
  <property fmtid="{D5CDD505-2E9C-101B-9397-08002B2CF9AE}" pid="55" name="Objective-Intranet_Publisher_Email">
    <vt:lpwstr/>
  </property>
  <property fmtid="{D5CDD505-2E9C-101B-9397-08002B2CF9AE}" pid="56" name="Objective-Intranet_Display_Name">
    <vt:lpwstr/>
  </property>
  <property fmtid="{D5CDD505-2E9C-101B-9397-08002B2CF9AE}" pid="57" name="Objective-Free Text Subjects">
    <vt:lpwstr/>
  </property>
  <property fmtid="{D5CDD505-2E9C-101B-9397-08002B2CF9AE}" pid="58" name="Objective-Intranet_Publishing_Requirement">
    <vt:lpwstr/>
  </property>
  <property fmtid="{D5CDD505-2E9C-101B-9397-08002B2CF9AE}" pid="59" name="Objective-Intranet_Publishing_Instructions">
    <vt:lpwstr/>
  </property>
  <property fmtid="{D5CDD505-2E9C-101B-9397-08002B2CF9AE}" pid="60" name="Objective-Document Published Version URL Link">
    <vt:lpwstr>https://objectivesag.pirsa.sa.gov.au/id:A6133676/document/versions/published</vt:lpwstr>
  </property>
  <property fmtid="{D5CDD505-2E9C-101B-9397-08002B2CF9AE}" pid="61" name="Objective-Intranet URL Keyword">
    <vt:lpwstr>%globals_asset_metadata_PublishedURL%</vt:lpwstr>
  </property>
  <property fmtid="{D5CDD505-2E9C-101B-9397-08002B2CF9AE}" pid="62" name="Objective-Intranet Short Name">
    <vt:lpwstr>A6133676</vt:lpwstr>
  </property>
  <property fmtid="{D5CDD505-2E9C-101B-9397-08002B2CF9AE}" pid="63" name="Objective-Intranet_Publishing_Metadata_Schema">
    <vt:lpwstr>73217</vt:lpwstr>
  </property>
  <property fmtid="{D5CDD505-2E9C-101B-9397-08002B2CF9AE}" pid="64" name="Objective-Intranet_Publishing_CSV_File_Operation">
    <vt:lpwstr>E</vt:lpwstr>
  </property>
  <property fmtid="{D5CDD505-2E9C-101B-9397-08002B2CF9AE}" pid="65" name="Objective-Intranet_Asset_ID">
    <vt:lpwstr/>
  </property>
  <property fmtid="{D5CDD505-2E9C-101B-9397-08002B2CF9AE}" pid="66" name="Objective-Date_Intranet_Link_Published">
    <vt:lpwstr/>
  </property>
  <property fmtid="{D5CDD505-2E9C-101B-9397-08002B2CF9AE}" pid="67" name="Objective-Date_Intranet_Link_Next_Review_Due">
    <vt:lpwstr/>
  </property>
  <property fmtid="{D5CDD505-2E9C-101B-9397-08002B2CF9AE}" pid="68" name="Objective-Date_Intranet_Link_Removed">
    <vt:lpwstr/>
  </property>
  <property fmtid="{D5CDD505-2E9C-101B-9397-08002B2CF9AE}" pid="69" name="Objective-Internet Publishing Requestor">
    <vt:lpwstr/>
  </property>
  <property fmtid="{D5CDD505-2E9C-101B-9397-08002B2CF9AE}" pid="70" name="Objective-Internet Publishing Requestor Email">
    <vt:lpwstr/>
  </property>
  <property fmtid="{D5CDD505-2E9C-101B-9397-08002B2CF9AE}" pid="71" name="Objective-Internet Publisher Group">
    <vt:lpwstr>CORP ICT Internet Website Publishing Workflow Group</vt:lpwstr>
  </property>
  <property fmtid="{D5CDD505-2E9C-101B-9397-08002B2CF9AE}" pid="72" name="Objective-Internet Publisher Contact">
    <vt:lpwstr>Intranet, Web Publisher</vt:lpwstr>
  </property>
  <property fmtid="{D5CDD505-2E9C-101B-9397-08002B2CF9AE}" pid="73" name="Objective-Internet Publisher Email">
    <vt:lpwstr>PIRSA.Webpublish@sa.gov.au</vt:lpwstr>
  </property>
  <property fmtid="{D5CDD505-2E9C-101B-9397-08002B2CF9AE}" pid="74" name="Objective-Internet Friendly Name">
    <vt:lpwstr/>
  </property>
  <property fmtid="{D5CDD505-2E9C-101B-9397-08002B2CF9AE}" pid="75" name="Objective-Internet Document Type">
    <vt:lpwstr/>
  </property>
  <property fmtid="{D5CDD505-2E9C-101B-9397-08002B2CF9AE}" pid="76" name="Objective-Internet Publishing Requirement">
    <vt:lpwstr/>
  </property>
  <property fmtid="{D5CDD505-2E9C-101B-9397-08002B2CF9AE}" pid="77" name="Objective-Internet Publishing Instructions or Page URI">
    <vt:lpwstr/>
  </property>
  <property fmtid="{D5CDD505-2E9C-101B-9397-08002B2CF9AE}" pid="78" name="Objective-Date Document Released">
    <vt:lpwstr/>
  </property>
  <property fmtid="{D5CDD505-2E9C-101B-9397-08002B2CF9AE}" pid="79" name="Objective-Abstract">
    <vt:lpwstr/>
  </property>
  <property fmtid="{D5CDD505-2E9C-101B-9397-08002B2CF9AE}" pid="80" name="Objective-External Link">
    <vt:lpwstr/>
  </property>
  <property fmtid="{D5CDD505-2E9C-101B-9397-08002B2CF9AE}" pid="81" name="Objective-Publish Metadata Only">
    <vt:lpwstr>No</vt:lpwstr>
  </property>
  <property fmtid="{D5CDD505-2E9C-101B-9397-08002B2CF9AE}" pid="82" name="Objective-Generate PDF Rendition">
    <vt:lpwstr>No</vt:lpwstr>
  </property>
  <property fmtid="{D5CDD505-2E9C-101B-9397-08002B2CF9AE}" pid="83" name="Objective-Rendition Object ID">
    <vt:lpwstr/>
  </property>
  <property fmtid="{D5CDD505-2E9C-101B-9397-08002B2CF9AE}" pid="84" name="Objective-Rendition Document Extension">
    <vt:lpwstr/>
  </property>
  <property fmtid="{D5CDD505-2E9C-101B-9397-08002B2CF9AE}" pid="85" name="Objective-Accessibility Reviewed">
    <vt:lpwstr/>
  </property>
  <property fmtid="{D5CDD505-2E9C-101B-9397-08002B2CF9AE}" pid="86" name="Objective-Accessibility Review Notes">
    <vt:lpwstr/>
  </property>
  <property fmtid="{D5CDD505-2E9C-101B-9397-08002B2CF9AE}" pid="87" name="Objective-Collection or Program Title">
    <vt:lpwstr/>
  </property>
  <property fmtid="{D5CDD505-2E9C-101B-9397-08002B2CF9AE}" pid="88" name="Objective-Sub Collection or Item ID">
    <vt:lpwstr/>
  </property>
  <property fmtid="{D5CDD505-2E9C-101B-9397-08002B2CF9AE}" pid="89" name="Objective-Date Internet Document &amp; CSV File Published on Website">
    <vt:lpwstr/>
  </property>
  <property fmtid="{D5CDD505-2E9C-101B-9397-08002B2CF9AE}" pid="90" name="Objective-Date Internet Document &amp; CSV File Next Review Due">
    <vt:lpwstr/>
  </property>
  <property fmtid="{D5CDD505-2E9C-101B-9397-08002B2CF9AE}" pid="91" name="Objective-Date Internet Document &amp; CSV File Removed from Website">
    <vt:lpwstr/>
  </property>
  <property fmtid="{D5CDD505-2E9C-101B-9397-08002B2CF9AE}" pid="92" name="Objective-Internet Publishing CSV File Operation">
    <vt:lpwstr>A</vt:lpwstr>
  </property>
  <property fmtid="{D5CDD505-2E9C-101B-9397-08002B2CF9AE}" pid="93" name="Objective-Covers Period From">
    <vt:lpwstr/>
  </property>
  <property fmtid="{D5CDD505-2E9C-101B-9397-08002B2CF9AE}" pid="94" name="Objective-Covers Period To">
    <vt:lpwstr/>
  </property>
  <property fmtid="{D5CDD505-2E9C-101B-9397-08002B2CF9AE}" pid="95" name="Objective-Access Rights">
    <vt:lpwstr>Closed</vt:lpwstr>
  </property>
  <property fmtid="{D5CDD505-2E9C-101B-9397-08002B2CF9AE}" pid="96" name="Objective-Vital_Record_Indicator">
    <vt:lpwstr>No</vt:lpwstr>
  </property>
  <property fmtid="{D5CDD505-2E9C-101B-9397-08002B2CF9AE}" pid="97" name="Objective-Access Security Review Due Date">
    <vt:lpwstr/>
  </property>
  <property fmtid="{D5CDD505-2E9C-101B-9397-08002B2CF9AE}" pid="98" name="Objective-Vital Records Review Due Date">
    <vt:lpwstr/>
  </property>
  <property fmtid="{D5CDD505-2E9C-101B-9397-08002B2CF9AE}" pid="99" name="Objective-Internal Reference">
    <vt:lpwstr/>
  </property>
  <property fmtid="{D5CDD505-2E9C-101B-9397-08002B2CF9AE}" pid="100" name="Objective-Media_Storage_Format">
    <vt:lpwstr>Text</vt:lpwstr>
  </property>
  <property fmtid="{D5CDD505-2E9C-101B-9397-08002B2CF9AE}" pid="101" name="Objective-Jurisdiction">
    <vt:lpwstr>SA</vt:lpwstr>
  </property>
  <property fmtid="{D5CDD505-2E9C-101B-9397-08002B2CF9AE}" pid="102" name="Objective-Language">
    <vt:lpwstr>English (en)</vt:lpwstr>
  </property>
  <property fmtid="{D5CDD505-2E9C-101B-9397-08002B2CF9AE}" pid="103" name="Objective-Intellectual_Property_Rights">
    <vt:lpwstr>SA Government</vt:lpwstr>
  </property>
  <property fmtid="{D5CDD505-2E9C-101B-9397-08002B2CF9AE}" pid="104" name="Objective-Date Emailed to DPC">
    <vt:lpwstr/>
  </property>
  <property fmtid="{D5CDD505-2E9C-101B-9397-08002B2CF9AE}" pid="105" name="Objective-Date Emailed to DTF">
    <vt:lpwstr/>
  </property>
  <property fmtid="{D5CDD505-2E9C-101B-9397-08002B2CF9AE}" pid="106" name="Objective-Date Emailed to Ministers Office">
    <vt:lpwstr/>
  </property>
  <property fmtid="{D5CDD505-2E9C-101B-9397-08002B2CF9AE}" pid="107" name="Objective-Disposal Reasons">
    <vt:lpwstr/>
  </property>
  <property fmtid="{D5CDD505-2E9C-101B-9397-08002B2CF9AE}" pid="108" name="Objective-Date to be Exported">
    <vt:lpwstr/>
  </property>
  <property fmtid="{D5CDD505-2E9C-101B-9397-08002B2CF9AE}" pid="109" name="Objective-Used By System Admin Only">
    <vt:lpwstr/>
  </property>
  <property fmtid="{D5CDD505-2E9C-101B-9397-08002B2CF9AE}" pid="110" name="Objective-Old Agency">
    <vt:lpwstr/>
  </property>
  <property fmtid="{D5CDD505-2E9C-101B-9397-08002B2CF9AE}" pid="111" name="Objective-Old Business Division">
    <vt:lpwstr/>
  </property>
  <property fmtid="{D5CDD505-2E9C-101B-9397-08002B2CF9AE}" pid="112" name="Objective-Old Workgroup">
    <vt:lpwstr/>
  </property>
  <property fmtid="{D5CDD505-2E9C-101B-9397-08002B2CF9AE}" pid="113" name="Objective-Old Section">
    <vt:lpwstr/>
  </property>
  <property fmtid="{D5CDD505-2E9C-101B-9397-08002B2CF9AE}" pid="114" name="Objective-Comment">
    <vt:lpwstr/>
  </property>
  <property fmtid="{D5CDD505-2E9C-101B-9397-08002B2CF9AE}" pid="115" name="ContentTypeId">
    <vt:lpwstr>0x0101005E6EEE23B8A4414B8DD34E5A2794ECBD00605146C1502B704B8EFB94EE57218671</vt:lpwstr>
  </property>
  <property fmtid="{D5CDD505-2E9C-101B-9397-08002B2CF9AE}" pid="116" name="MediaServiceImageTags">
    <vt:lpwstr/>
  </property>
  <property fmtid="{D5CDD505-2E9C-101B-9397-08002B2CF9AE}" pid="117" name="_SourceUrl">
    <vt:lpwstr/>
  </property>
  <property fmtid="{D5CDD505-2E9C-101B-9397-08002B2CF9AE}" pid="118" name="ComplianceAssetId">
    <vt:lpwstr/>
  </property>
  <property fmtid="{D5CDD505-2E9C-101B-9397-08002B2CF9AE}" pid="119" name="xd_Signature">
    <vt:bool>false</vt:bool>
  </property>
  <property fmtid="{D5CDD505-2E9C-101B-9397-08002B2CF9AE}" pid="120" name="_dlc_DocIdItemGuid">
    <vt:lpwstr>45de8b3e-6466-45a8-ae03-ce44689778b6</vt:lpwstr>
  </property>
  <property fmtid="{D5CDD505-2E9C-101B-9397-08002B2CF9AE}" pid="121" name="TriggerFlowInfo">
    <vt:lpwstr/>
  </property>
  <property fmtid="{D5CDD505-2E9C-101B-9397-08002B2CF9AE}" pid="122" name="xd_ProgID">
    <vt:lpwstr/>
  </property>
  <property fmtid="{D5CDD505-2E9C-101B-9397-08002B2CF9AE}" pid="123" name="_SharedFileIndex">
    <vt:lpwstr/>
  </property>
  <property fmtid="{D5CDD505-2E9C-101B-9397-08002B2CF9AE}" pid="124" name="TemplateUrl">
    <vt:lpwstr/>
  </property>
  <property fmtid="{D5CDD505-2E9C-101B-9397-08002B2CF9AE}" pid="125" name="_ExtendedDescription">
    <vt:lpwstr/>
  </property>
</Properties>
</file>