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frdc1-my.sharepoint.com/personal/toby_piddocke_frdc_com_au/Documents/FRDC project management/2022-170 final report docs/"/>
    </mc:Choice>
  </mc:AlternateContent>
  <xr:revisionPtr revIDLastSave="0" documentId="8_{2426C0FF-9D85-4DD5-8F78-81F0F456C3E7}" xr6:coauthVersionLast="47" xr6:coauthVersionMax="47" xr10:uidLastSave="{00000000-0000-0000-0000-000000000000}"/>
  <bookViews>
    <workbookView xWindow="-120" yWindow="-120" windowWidth="29040" windowHeight="15720" tabRatio="828" xr2:uid="{211AEFA2-2450-4B68-BAF3-9005C7123EAB}"/>
  </bookViews>
  <sheets>
    <sheet name="Cover" sheetId="60" r:id="rId1"/>
    <sheet name="OR Index" sheetId="2" r:id="rId2"/>
    <sheet name="S1" sheetId="1" r:id="rId3"/>
    <sheet name="S2" sheetId="3" r:id="rId4"/>
    <sheet name="S4" sheetId="4" r:id="rId5"/>
    <sheet name="Q1" sheetId="5" r:id="rId6"/>
    <sheet name="Q2" sheetId="6" r:id="rId7"/>
    <sheet name="Q3" sheetId="7" r:id="rId8"/>
    <sheet name="Q4" sheetId="8" r:id="rId9"/>
    <sheet name="Q5" sheetId="9" r:id="rId10"/>
    <sheet name="Q6" sheetId="10" r:id="rId11"/>
    <sheet name="Q7 release" sheetId="11" r:id="rId12"/>
    <sheet name="Q7 consume" sheetId="12" r:id="rId13"/>
    <sheet name="Q8 release" sheetId="13" r:id="rId14"/>
    <sheet name="Q8 consume" sheetId="14" r:id="rId15"/>
    <sheet name="Q9" sheetId="15" r:id="rId16"/>
    <sheet name="Q10" sheetId="16" r:id="rId17"/>
    <sheet name="Q9Q10 Combination" sheetId="54" r:id="rId18"/>
    <sheet name="Q11" sheetId="17" r:id="rId19"/>
    <sheet name="Q12" sheetId="18" r:id="rId20"/>
    <sheet name="Q13" sheetId="19" r:id="rId21"/>
    <sheet name="Q14" sheetId="20" r:id="rId22"/>
    <sheet name="Q15" sheetId="21" r:id="rId23"/>
    <sheet name="Q16" sheetId="22" r:id="rId24"/>
    <sheet name="Q17" sheetId="23" r:id="rId25"/>
    <sheet name="Q18" sheetId="24" r:id="rId26"/>
    <sheet name="Q19" sheetId="25" r:id="rId27"/>
    <sheet name="Q20" sheetId="26" r:id="rId28"/>
    <sheet name="Q21" sheetId="27" r:id="rId29"/>
    <sheet name="Q22" sheetId="28" r:id="rId30"/>
    <sheet name="Q24 runner" sheetId="29" r:id="rId31"/>
    <sheet name="Q24" sheetId="52" r:id="rId32"/>
    <sheet name="Sheet1" sheetId="55" r:id="rId33"/>
    <sheet name="Sheet2" sheetId="56" r:id="rId34"/>
    <sheet name="Sheet3" sheetId="57" r:id="rId35"/>
    <sheet name="Q25" sheetId="30" r:id="rId36"/>
    <sheet name="Q26" sheetId="31" r:id="rId37"/>
    <sheet name="Q27" sheetId="32" r:id="rId38"/>
    <sheet name="Q28" sheetId="33" r:id="rId39"/>
    <sheet name="Q29" sheetId="34" r:id="rId40"/>
    <sheet name="Q30" sheetId="35" r:id="rId41"/>
    <sheet name="Q31" sheetId="36" r:id="rId42"/>
    <sheet name="Q32" sheetId="37" r:id="rId43"/>
    <sheet name="Q33" sheetId="38" r:id="rId44"/>
    <sheet name="Q34 runner" sheetId="39" r:id="rId45"/>
    <sheet name="Q34" sheetId="53" r:id="rId46"/>
    <sheet name="Q34 additional analysis 1" sheetId="58" r:id="rId47"/>
    <sheet name="Q34 additional analysis 2" sheetId="59" r:id="rId48"/>
    <sheet name="Q36" sheetId="40" r:id="rId49"/>
    <sheet name="Q37" sheetId="41" r:id="rId50"/>
    <sheet name="Q38" sheetId="42" r:id="rId51"/>
    <sheet name="Q39" sheetId="43" r:id="rId52"/>
    <sheet name="Q40" sheetId="44" r:id="rId53"/>
    <sheet name="Q41" sheetId="45" r:id="rId54"/>
    <sheet name="Q42" sheetId="46" r:id="rId55"/>
    <sheet name="Q43" sheetId="47" r:id="rId56"/>
    <sheet name="Q44" sheetId="48" r:id="rId57"/>
    <sheet name="Q45" sheetId="49" r:id="rId58"/>
    <sheet name="Q46" sheetId="50" r:id="rId59"/>
    <sheet name="Q47" sheetId="51" r:id="rId60"/>
  </sheets>
  <definedNames>
    <definedName name="_xlnm._FilterDatabase" localSheetId="25" hidden="1">'Q18'!$B$5:$E$131</definedName>
    <definedName name="_xlnm._FilterDatabase" localSheetId="26" hidden="1">'Q19'!$B$5:$E$91</definedName>
    <definedName name="_xlnm._FilterDatabase" localSheetId="28" hidden="1">'Q21'!$B$30:$E$41</definedName>
    <definedName name="_xlnm._FilterDatabase" localSheetId="29" hidden="1">'Q22'!$B$5:$E$91</definedName>
    <definedName name="_xlnm._FilterDatabase" localSheetId="31" hidden="1">'Q24'!$B$257:$R$275</definedName>
    <definedName name="_xlnm._FilterDatabase" localSheetId="36" hidden="1">'Q26'!$B$366:$G$374</definedName>
    <definedName name="_xlnm._FilterDatabase" localSheetId="40" hidden="1">'Q30'!$B$83:$G$97</definedName>
    <definedName name="_xlnm._FilterDatabase" localSheetId="41" hidden="1">'Q31'!$B$51:$F$62</definedName>
    <definedName name="_xlnm._FilterDatabase" localSheetId="45" hidden="1">'Q34'!$B$144:$O$154</definedName>
    <definedName name="ORTable1">'S1'!#REF!</definedName>
    <definedName name="ORTable10">'S4'!#REF!</definedName>
    <definedName name="ORTable100">'Q14'!#REF!</definedName>
    <definedName name="ORTable101">'Q14'!#REF!</definedName>
    <definedName name="ORTable102">'Q15'!#REF!</definedName>
    <definedName name="ORTable103">'Q15'!#REF!</definedName>
    <definedName name="ORTable104">'Q15'!#REF!</definedName>
    <definedName name="ORTable105">'Q15'!#REF!</definedName>
    <definedName name="ORTable106">'Q16'!#REF!</definedName>
    <definedName name="ORTable107">'Q16'!#REF!</definedName>
    <definedName name="ORTable108">'Q16'!#REF!</definedName>
    <definedName name="ORTable109">'Q16'!#REF!</definedName>
    <definedName name="ORTable11">'S4'!#REF!</definedName>
    <definedName name="ORTable110" comment="1082343432§0§0§0§0§§§§0§0§100003§-100002§0§0§0§0§0§0§2§+1003@@#+1159@@¤">'Q17'!#REF!</definedName>
    <definedName name="ORTable111" comment="1082343432§0§0§0§0§§§§0§0§100003§-100002§0§0§0§0§0§0§2§+1004@@#+1159@@¤">'Q17'!#REF!</definedName>
    <definedName name="ORTable112" comment="1082343432§0§0§0§0§§§§0§0§100003§-100002§0§0§0§0§0§0§2§+1005@@#+1159@@¤">'Q17'!#REF!</definedName>
    <definedName name="ORTable113" comment="1082343432§0§0§0§0§§§§0§0§100003§-100002§0§0§0§0§0§0§2§+1006@@#+1159@@¤">'Q17'!#REF!</definedName>
    <definedName name="ORTable114">'Q17'!#REF!</definedName>
    <definedName name="ORTable115">'Q17'!#REF!</definedName>
    <definedName name="ORTable116">'Q17'!#REF!</definedName>
    <definedName name="ORTable117">'Q17'!#REF!</definedName>
    <definedName name="ORTable118">'Q18'!#REF!</definedName>
    <definedName name="ORTable119">'Q18'!#REF!</definedName>
    <definedName name="ORTable12">'S4'!#REF!</definedName>
    <definedName name="ORTable120">'Q18'!#REF!</definedName>
    <definedName name="ORTable121">'Q18'!#REF!</definedName>
    <definedName name="ORTable122">'Q18'!#REF!</definedName>
    <definedName name="ORTable123">'Q18'!#REF!</definedName>
    <definedName name="ORTable124">'Q18'!#REF!</definedName>
    <definedName name="ORTable125">'Q18'!#REF!</definedName>
    <definedName name="ORTable126">'Q19'!#REF!</definedName>
    <definedName name="ORTable127">'Q19'!#REF!</definedName>
    <definedName name="ORTable128">'Q19'!#REF!</definedName>
    <definedName name="ORTable129">'Q19'!#REF!</definedName>
    <definedName name="ORTable13">'Q1'!#REF!</definedName>
    <definedName name="ORTable130">'Q19'!#REF!</definedName>
    <definedName name="ORTable131">'Q19'!#REF!</definedName>
    <definedName name="ORTable132">'Q19'!#REF!</definedName>
    <definedName name="ORTable133">'Q19'!#REF!</definedName>
    <definedName name="ORTable134" comment="1082343432§0§0§0§0§§§§0§0§100003§-100002§0§0§0§0§0§0§2§+1003@@#+1183@@¤">'Q20'!#REF!</definedName>
    <definedName name="ORTable135" comment="1082343432§0§0§0§0§§§§0§0§100003§-100002§0§0§0§0§0§0§2§+1004@@#+1183@@¤">'Q20'!#REF!</definedName>
    <definedName name="ORTable136" comment="1082343432§0§0§0§0§§§§0§0§100003§-100002§0§0§0§0§0§0§2§+1005@@#+1183@@¤">'Q20'!#REF!</definedName>
    <definedName name="ORTable137" comment="1082343432§0§0§0§0§§§§0§0§100003§-100002§0§0§0§0§0§0§2§+1006@@#+1183@@¤">'Q20'!#REF!</definedName>
    <definedName name="ORTable138">'Q20'!#REF!</definedName>
    <definedName name="ORTable139">'Q20'!#REF!</definedName>
    <definedName name="ORTable14">'Q1'!#REF!</definedName>
    <definedName name="ORTable140">'Q20'!#REF!</definedName>
    <definedName name="ORTable141">'Q20'!#REF!</definedName>
    <definedName name="ORTable142">'Q21'!#REF!</definedName>
    <definedName name="ORTable143">'Q21'!#REF!</definedName>
    <definedName name="ORTable144">'Q21'!#REF!</definedName>
    <definedName name="ORTable145">'Q21'!#REF!</definedName>
    <definedName name="ORTable146">'Q21'!#REF!</definedName>
    <definedName name="ORTable147">'Q21'!#REF!</definedName>
    <definedName name="ORTable148">'Q21'!#REF!</definedName>
    <definedName name="ORTable149">'Q21'!#REF!</definedName>
    <definedName name="ORTable15">'Q1'!#REF!</definedName>
    <definedName name="ORTable150">'Q22'!#REF!</definedName>
    <definedName name="ORTable151">'Q22'!#REF!</definedName>
    <definedName name="ORTable152">'Q22'!#REF!</definedName>
    <definedName name="ORTable153">'Q22'!#REF!</definedName>
    <definedName name="ORTable154">'Q22'!#REF!</definedName>
    <definedName name="ORTable155">'Q22'!#REF!</definedName>
    <definedName name="ORTable156">'Q22'!#REF!</definedName>
    <definedName name="ORTable157">'Q22'!#REF!</definedName>
    <definedName name="ORTable158" comment="1074925704§0§0§0§0§§§§0§0§100003§0§0§0§0§0§0§0§2§#+1243@@1244@@1245@@1246@@1247@@1248@@1249@@1250@@1251@@1252@@1253@@1254@@1255@@1256@@1257@@1258@@1259@@1260@@¤">'Q24 runner'!$B$3:$O$21</definedName>
    <definedName name="ORTable159">'Q24 runner'!$B$26:$E$44</definedName>
    <definedName name="ORTable16">'Q1'!#REF!</definedName>
    <definedName name="ORTable160" comment="1082343432§0§0§0§0§§§§0§0§100003§-100002§0§0§0§0§0§0§2§+1003@@#+1279@@¤">'Q25'!#REF!</definedName>
    <definedName name="ORTable161" comment="1082343432§0§0§0§0§§§§0§0§100003§-100002§0§0§0§0§0§0§2§+1004@@#+1279@@¤">'Q25'!#REF!</definedName>
    <definedName name="ORTable162" comment="1082343432§0§0§0§0§§§§0§0§100003§-100002§0§0§0§0§0§0§2§+1005@@#+1279@@¤">'Q25'!#REF!</definedName>
    <definedName name="ORTable163" comment="1082343432§0§0§0§0§§§§0§0§100003§-100002§0§0§0§0§0§0§2§+1006@@#+1279@@¤">'Q25'!#REF!</definedName>
    <definedName name="ORTable164">'Q25'!#REF!</definedName>
    <definedName name="ORTable165">'Q25'!#REF!</definedName>
    <definedName name="ORTable166">'Q25'!#REF!</definedName>
    <definedName name="ORTable167">'Q25'!#REF!</definedName>
    <definedName name="ORTable168">'Q26'!#REF!</definedName>
    <definedName name="ORTable169">'Q26'!#REF!</definedName>
    <definedName name="ORTable17" comment="1082343432§0§0§0§0§§§§0§0§100003§-100002§0§0§0§0§0§0§2§+1003@@#+1469@@¤">'Q1'!#REF!</definedName>
    <definedName name="ORTable170">'Q26'!#REF!</definedName>
    <definedName name="ORTable171">'Q26'!#REF!</definedName>
    <definedName name="ORTable172">'Q26'!#REF!</definedName>
    <definedName name="ORTable173">'Q26'!#REF!</definedName>
    <definedName name="ORTable174">'Q26'!#REF!</definedName>
    <definedName name="ORTable175">'Q26'!#REF!</definedName>
    <definedName name="ORTable176">'Q27'!#REF!</definedName>
    <definedName name="ORTable177">'Q27'!#REF!</definedName>
    <definedName name="ORTable178">'Q27'!#REF!</definedName>
    <definedName name="ORTable179">'Q27'!#REF!</definedName>
    <definedName name="ORTable18" comment="1082343432§0§0§0§0§§§§0§0§100003§-100002§0§0§0§0§0§0§2§+1004@@#+1469@@¤">'Q1'!#REF!</definedName>
    <definedName name="ORTable180">'Q28'!#REF!</definedName>
    <definedName name="ORTable181">'Q28'!#REF!</definedName>
    <definedName name="ORTable182">'Q28'!#REF!</definedName>
    <definedName name="ORTable183">'Q28'!#REF!</definedName>
    <definedName name="ORTable184">'Q29'!#REF!</definedName>
    <definedName name="ORTable185">'Q30'!#REF!</definedName>
    <definedName name="ORTable186">'Q30'!#REF!</definedName>
    <definedName name="ORTable187">'Q30'!#REF!</definedName>
    <definedName name="ORTable188">'Q30'!#REF!</definedName>
    <definedName name="ORTable189">'Q31'!#REF!</definedName>
    <definedName name="ORTable19" comment="1082343432§0§0§0§0§§§§0§0§100003§-100002§0§0§0§0§0§0§2§+1005@@#+1469@@¤">'Q1'!#REF!</definedName>
    <definedName name="ORTable190">'Q31'!#REF!</definedName>
    <definedName name="ORTable191">'Q31'!#REF!</definedName>
    <definedName name="ORTable192">'Q31'!#REF!</definedName>
    <definedName name="ORTable193" comment="1082343432§0§0§0§0§§§§0§0§100003§-100002§0§0§0§0§0§0§2§+1003@@#+1337@@¤">'Q32'!#REF!</definedName>
    <definedName name="ORTable194" comment="1082343432§0§0§0§0§§§§0§0§100003§-100002§0§0§0§0§0§0§2§+1004@@#+1337@@¤">'Q32'!#REF!</definedName>
    <definedName name="ORTable195" comment="1082343432§0§0§0§0§§§§0§0§100003§-100002§0§0§0§0§0§0§2§+1005@@#+1337@@¤">'Q32'!#REF!</definedName>
    <definedName name="ORTable196" comment="1082343432§0§0§0§0§§§§0§0§100003§-100002§0§0§0§0§0§0§2§+1006@@#+1337@@¤">'Q32'!#REF!</definedName>
    <definedName name="ORTable197">'Q32'!#REF!</definedName>
    <definedName name="ORTable198">'Q32'!#REF!</definedName>
    <definedName name="ORTable199">'Q32'!#REF!</definedName>
    <definedName name="ORTable2">'S1'!#REF!</definedName>
    <definedName name="ORTable20" comment="1082343432§0§0§0§0§§§§0§0§100003§-100002§0§0§0§0§0§0§2§+1006@@#+1469@@¤">'Q1'!#REF!</definedName>
    <definedName name="ORTable200">'Q32'!#REF!</definedName>
    <definedName name="ORTable201">'Q33'!#REF!</definedName>
    <definedName name="ORTable202">'Q33'!#REF!</definedName>
    <definedName name="ORTable203">'Q33'!#REF!</definedName>
    <definedName name="ORTable204">'Q33'!#REF!</definedName>
    <definedName name="ORTable205" comment="1183752§0§0§0§0§§§§0§0§100003§0§0§0§0§0§0§0§2§#+1347@@1348@@1349@@1350@@1351@@1352@@1353@@1354@@1355@@1356@@¤1003§1002">'Q34 runner'!$B$3:$K$13</definedName>
    <definedName name="ORTable206">'Q34 runner'!$B$18:$F$28</definedName>
    <definedName name="ORTable207">'Q36'!#REF!</definedName>
    <definedName name="ORTable208">'Q36'!#REF!</definedName>
    <definedName name="ORTable209">'Q36'!#REF!</definedName>
    <definedName name="ORTable21">'Q2'!#REF!</definedName>
    <definedName name="ORTable210">'Q36'!#REF!</definedName>
    <definedName name="ORTable211">'Q37'!#REF!</definedName>
    <definedName name="ORTable212">'Q37'!#REF!</definedName>
    <definedName name="ORTable213">'Q37'!#REF!</definedName>
    <definedName name="ORTable214">'Q37'!#REF!</definedName>
    <definedName name="ORTable215">'Q38'!#REF!</definedName>
    <definedName name="ORTable216">'Q38'!#REF!</definedName>
    <definedName name="ORTable217">'Q38'!#REF!</definedName>
    <definedName name="ORTable218">'Q38'!#REF!</definedName>
    <definedName name="ORTable219">'Q39'!#REF!</definedName>
    <definedName name="ORTable22">'Q2'!#REF!</definedName>
    <definedName name="ORTable220">'Q39'!#REF!</definedName>
    <definedName name="ORTable221">'Q39'!#REF!</definedName>
    <definedName name="ORTable222">'Q39'!#REF!</definedName>
    <definedName name="ORTable223">'Q40'!#REF!</definedName>
    <definedName name="ORTable224">'Q40'!#REF!</definedName>
    <definedName name="ORTable225">'Q40'!#REF!</definedName>
    <definedName name="ORTable226">'Q40'!#REF!</definedName>
    <definedName name="ORTable227">'Q41'!#REF!</definedName>
    <definedName name="ORTable228">'Q41'!#REF!</definedName>
    <definedName name="ORTable229">'Q41'!#REF!</definedName>
    <definedName name="ORTable23">'Q2'!#REF!</definedName>
    <definedName name="ORTable230">'Q41'!#REF!</definedName>
    <definedName name="ORTable231">'Q42'!#REF!</definedName>
    <definedName name="ORTable232">'Q42'!#REF!</definedName>
    <definedName name="ORTable233">'Q42'!#REF!</definedName>
    <definedName name="ORTable234">'Q42'!#REF!</definedName>
    <definedName name="ORTable235">'Q43'!#REF!</definedName>
    <definedName name="ORTable236">'Q43'!#REF!</definedName>
    <definedName name="ORTable237">'Q43'!#REF!</definedName>
    <definedName name="ORTable238">'Q43'!#REF!</definedName>
    <definedName name="ORTable239">'Q44'!#REF!</definedName>
    <definedName name="ORTable24">'Q2'!#REF!</definedName>
    <definedName name="ORTable240">'Q44'!#REF!</definedName>
    <definedName name="ORTable241">'Q44'!#REF!</definedName>
    <definedName name="ORTable242">'Q44'!#REF!</definedName>
    <definedName name="ORTable243">'Q45'!#REF!</definedName>
    <definedName name="ORTable244">'Q45'!#REF!</definedName>
    <definedName name="ORTable245">'Q45'!#REF!</definedName>
    <definedName name="ORTable246">'Q45'!#REF!</definedName>
    <definedName name="ORTable247">'Q46'!#REF!</definedName>
    <definedName name="ORTable248">'Q46'!#REF!</definedName>
    <definedName name="ORTable249">'Q46'!#REF!</definedName>
    <definedName name="ORTable25" comment="1082343432§0§0§0§0§§§§0§0§100003§-100002§0§0§0§0§0§0§2§+1003@@#+1472@@¤">'Q2'!#REF!</definedName>
    <definedName name="ORTable250">'Q46'!#REF!</definedName>
    <definedName name="ORTable251">'Q47'!#REF!</definedName>
    <definedName name="ORTable252">'Q47'!#REF!</definedName>
    <definedName name="ORTable253">'Q47'!#REF!</definedName>
    <definedName name="ORTable254">'Q47'!#REF!</definedName>
    <definedName name="ORTable255">'S1'!$B$3:$E$23</definedName>
    <definedName name="ORTable256">'S1'!$B$30:$E$50</definedName>
    <definedName name="ORTable257">'S1'!$B$57:$F$77</definedName>
    <definedName name="ORTable258">'S1'!$B$84:$G$104</definedName>
    <definedName name="ORTable259">'S2'!$B$3:$E$8</definedName>
    <definedName name="ORTable26" comment="1082343432§0§0§0§0§§§§0§0§100003§-100002§0§0§0§0§0§0§2§+1004@@#+1472@@¤">'Q2'!#REF!</definedName>
    <definedName name="ORTable260">'S2'!$B$15:$E$20</definedName>
    <definedName name="ORTable261" comment="1073889288§6307840§0§0§0§§§§0§0§100003§-100002§0§0§0§0§0§0§2§+1474@@#+1003@@¤">'S2'!$B$27:$F$32</definedName>
    <definedName name="ORTable262">'S2'!$B$39:$G$44</definedName>
    <definedName name="ORTable263">'S4'!$B$3:$E$10</definedName>
    <definedName name="ORTable264">'S4'!$B$17:$E$24</definedName>
    <definedName name="ORTable265" comment="1073889288§6307840§0§0§0§§§§0§0§100003§-100002§0§0§0§0§0§0§2§+1474@@#+1420@@¤">'S4'!$B$31:$F$38</definedName>
    <definedName name="ORTable266">'S4'!$B$45:$G$52</definedName>
    <definedName name="ORTable267">'Q1'!$B$3:$E$9</definedName>
    <definedName name="ORTable268">'Q1'!$B$16:$E$22</definedName>
    <definedName name="ORTable269" comment="1073889288§6307840§0§0§0§§§§0§0§100003§-100002§0§0§0§0§0§0§2§+1474@@#+1470@@¤">'Q1'!$B$29:$F$35</definedName>
    <definedName name="ORTable27" comment="1082343432§0§0§0§0§§§§0§0§100003§-100002§0§0§0§0§0§0§2§+1005@@#+1472@@¤">'Q2'!#REF!</definedName>
    <definedName name="ORTable270">'Q1'!$B$42:$G$48</definedName>
    <definedName name="ORTable271" comment="1082343432§6307848§0§0§0§§§§0§0§100003§-100002§0§0§0§0§0§0§2§+1003@@#+1469@@¤">'Q1'!$B$55:$E$120</definedName>
    <definedName name="ORTable272" comment="1082343432§6307848§0§0§0§§§§0§0§100003§-100002§0§0§0§0§0§0§2§+1004@@#+1469@@¤">'Q1'!$B$125:$E$190</definedName>
    <definedName name="ORTable273" comment="1082343432§6307848§0§0§0§§§§0§0§100003§-100002§0§0§0§0§0§0§2§+1005@@#+1469@@¤">'Q1'!$B$195:$F$260</definedName>
    <definedName name="ORTable274" comment="1082343432§6307848§0§0§0§§§§0§0§100003§-100002§0§0§0§0§0§0§2§+1006@@#+1469@@¤">'Q1'!$B$265:$G$330</definedName>
    <definedName name="ORTable275">'Q2'!$B$3:$E$10</definedName>
    <definedName name="ORTable276">'Q2'!$B$17:$E$24</definedName>
    <definedName name="ORTable277" comment="1073889288§6307840§0§0§0§§§§0§0§100003§-100002§0§0§0§0§0§0§2§+1474@@#+1471@@¤">'Q2'!$B$31:$F$38</definedName>
    <definedName name="ORTable278">'Q2'!$B$45:$G$52</definedName>
    <definedName name="ORTable279" comment="1082343432§6307848§0§0§0§§§§0§0§100003§-100002§0§0§0§0§0§0§2§+1003@@#+1472@@¤">'Q2'!$B$59:$E$116</definedName>
    <definedName name="ORTable28" comment="1082343432§0§0§0§0§§§§0§0§100003§-100002§0§0§0§0§0§0§2§+1006@@#+1472@@¤">'Q2'!#REF!</definedName>
    <definedName name="ORTable280" comment="1082343432§6307848§0§0§0§§§§0§0§100003§-100002§0§0§0§0§0§0§2§+1004@@#+1472@@¤">'Q2'!$B$121:$E$178</definedName>
    <definedName name="ORTable281" comment="1082343432§6307848§0§0§0§§§§0§0§100003§-100002§0§0§0§0§0§0§2§+1005@@#+1472@@¤">'Q2'!$B$183:$F$240</definedName>
    <definedName name="ORTable282" comment="1082343432§6307848§0§0§0§§§§0§0§100003§-100002§0§0§0§0§0§0§2§+1006@@#+1472@@¤">'Q2'!$B$245:$G$302</definedName>
    <definedName name="ORTable283">'Q4'!$B$3:$E$12</definedName>
    <definedName name="ORTable284">'Q4'!$B$19:$E$28</definedName>
    <definedName name="ORTable285" comment="1073889288§6307840§0§0§0§§§§0§0§100003§-100002§0§0§0§0§0§0§2§+1474@@#+1455@@¤">'Q4'!$B$35:$F$44</definedName>
    <definedName name="ORTable286">'Q4'!$B$51:$G$60</definedName>
    <definedName name="ORTable287" comment="1082343432§6307848§0§0§0§§§§0§0§100003§-100002§0§0§0§0§0§0§2§+1003@@#+1434@@¤">'Q4'!$B$67:$E$102</definedName>
    <definedName name="ORTable288" comment="1082343432§6307848§0§0§0§§§§0§0§100003§-100002§0§0§0§0§0§0§2§+1004@@#+1434@@¤">'Q4'!$B$107:$E$142</definedName>
    <definedName name="ORTable289" comment="1082343432§6307848§0§0§0§§§§0§0§100003§-100002§0§0§0§0§0§0§2§+1005@@#+1434@@¤">'Q4'!$B$147:$F$182</definedName>
    <definedName name="ORTable29" comment="1073877000§0§0§0§0§§§§0§0§100003§0§0§0§0§0§0§0§2§#+1421@@1422@@1423@@1424@@1425@@1426@@1427@@1428@@1429@@1430@@1431@@1432@@1433@@¤">'Q3'!$B$3:$H$16</definedName>
    <definedName name="ORTable290" comment="1082343432§6307848§0§0§0§§§§0§0§100003§-100002§0§0§0§0§0§0§2§+1006@@#+1434@@¤">'Q4'!$B$187:$G$222</definedName>
    <definedName name="ORTable291">'Q5'!$B$3:$E$21</definedName>
    <definedName name="ORTable292">'Q5'!$B$28:$E$46</definedName>
    <definedName name="ORTable293" comment="1073889288§6291456§0§0§0§§§§0§0§100003§-100002§0§0§0§0§0§0§2§+1474@@#+1098@@¤">'Q5'!$B$53:$F$71</definedName>
    <definedName name="ORTable294">'Q5'!$B$78:$G$96</definedName>
    <definedName name="ORTable295">'Q6'!$B$3:$E$10</definedName>
    <definedName name="ORTable296">'Q6'!$B$17:$E$24</definedName>
    <definedName name="ORTable297">'Q6'!$B$31:$F$38</definedName>
    <definedName name="ORTable298">'Q6'!$B$45:$G$52</definedName>
    <definedName name="ORTable299">'Q7 release'!$B$3:$E$18</definedName>
    <definedName name="ORTable3">'S1'!#REF!</definedName>
    <definedName name="ORTable30">'Q4'!#REF!</definedName>
    <definedName name="ORTable300">'Q7 release'!$B$25:$E$40</definedName>
    <definedName name="ORTable301">'Q7 release'!$B$47:$F$62</definedName>
    <definedName name="ORTable302">'Q7 release'!$B$69:$G$84</definedName>
    <definedName name="ORTable303" comment="1082343432§6307848§0§0§0§§§§0§0§100003§-100002§0§0§0§0§0§0§2§+1003@@#+1442@@¤">'Q7 release'!$B$91:$E$126</definedName>
    <definedName name="ORTable304" comment="1082343432§6307848§0§0§0§§§§0§0§100003§-100002§0§0§0§0§0§0§2§+1004@@#+1442@@¤">'Q7 release'!$B$131:$E$166</definedName>
    <definedName name="ORTable305" comment="1082343432§6307848§0§0§0§§§§0§0§100003§-100002§0§0§0§0§0§0§2§+1474@@#+1442@@¤">'Q7 release'!$B$171:$F$206</definedName>
    <definedName name="ORTable306" comment="1082343432§6307848§0§0§0§§§§0§0§100003§-100002§0§0§0§0§0§0§2§+1006@@#+1442@@¤">'Q7 release'!$B$211:$G$246</definedName>
    <definedName name="ORTable307">'Q7 consume'!$B$3:$E$13</definedName>
    <definedName name="ORTable308">'Q7 consume'!$B$20:$E$30</definedName>
    <definedName name="ORTable309">'Q7 consume'!$B$37:$F$47</definedName>
    <definedName name="ORTable31">'Q4'!#REF!</definedName>
    <definedName name="ORTable310">'Q7 consume'!$B$54:$G$64</definedName>
    <definedName name="ORTable311" comment="1082343432§6307848§0§0§0§§§§0§0§100003§-100002§0§0§0§0§0§0§2§+1003@@#+1443@@¤">'Q7 consume'!$B$71:$E$88</definedName>
    <definedName name="ORTable312" comment="1082343432§6307848§0§0§0§§§§0§0§100003§-100002§0§0§0§0§0§0§2§+1004@@#+1443@@¤">'Q7 consume'!$B$93:$E$110</definedName>
    <definedName name="ORTable313" comment="1082343432§6307848§0§0§0§§§§0§0§100003§-100002§0§0§0§0§0§0§2§+1474@@#+1443@@¤">'Q7 consume'!$B$115:$F$132</definedName>
    <definedName name="ORTable314" comment="1082343432§6307848§0§0§0§§§§0§0§100003§-100002§0§0§0§0§0§0§2§+1006@@#+1443@@¤">'Q7 consume'!$B$137:$G$154</definedName>
    <definedName name="ORTable315" comment="1073889288§6307840§0§0§0§§§§0§0§100003§-100002§0§0§0§0§0§0§2§+1003@@#+1475@@¤">'Q8 release'!$B$3:$E$14</definedName>
    <definedName name="ORTable316" comment="1073889288§6307840§0§0§0§§§§0§0§100003§-100002§0§0§0§0§0§0§2§+1004@@#+1475@@¤">'Q8 release'!$B$23:$E$34</definedName>
    <definedName name="ORTable317" comment="1073889288§6307840§0§0§0§§§§0§0§100003§-100002§0§0§0§0§0§0§2§+1474@@#+1475@@¤">'Q8 release'!$B$43:$F$54</definedName>
    <definedName name="ORTable318" comment="1073889288§6307840§0§0§0§§§§0§0§100003§-100002§0§0§0§0§0§0§2§+1006@@#+1475@@¤">'Q8 release'!$B$63:$G$74</definedName>
    <definedName name="ORTable319" comment="1082343432§6307848§0§0§0§§§§0§0§100003§-100002§0§0§0§0§0§0§2§+1003@@#+1444@@¤">'Q8 release'!$B$83:$E$169</definedName>
    <definedName name="ORTable32">'Q4'!#REF!</definedName>
    <definedName name="ORTable320" comment="1082343432§6307848§0§0§0§§§§0§0§100003§-100002§0§0§0§0§0§0§2§+1004@@#+1444@@¤">'Q8 release'!$B$174:$E$260</definedName>
    <definedName name="ORTable321" comment="1082343432§6307848§0§0§0§§§§0§0§100003§-100002§0§0§0§0§0§0§2§+1474@@#+1444@@¤">'Q8 release'!$B$265:$F$351</definedName>
    <definedName name="ORTable322" comment="1082343432§6307848§0§0§0§§§§0§0§100003§-100002§0§0§0§0§0§0§2§+1006@@#+1444@@¤">'Q8 release'!$B$356:$G$442</definedName>
    <definedName name="ORTable323" comment="1073889288§6307840§0§0§0§§§§0§0§100003§-100002§0§0§0§0§0§0§2§+1003@@#+1476@@¤">'Q8 consume'!$B$3:$E$11</definedName>
    <definedName name="ORTable324" comment="1073889288§6307840§0§0§0§§§§0§0§100003§-100002§0§0§0§0§0§0§2§+1004@@#+1476@@¤">'Q8 consume'!$B$22:$E$30</definedName>
    <definedName name="ORTable325" comment="1073889288§6307840§0§0§0§§§§0§0§100003§-100002§0§0§0§0§0§0§2§+1474@@#+1476@@¤">'Q8 consume'!$B$41:$F$49</definedName>
    <definedName name="ORTable326" comment="1073889288§6307840§0§0§0§§§§0§0§100003§-100002§0§0§0§0§0§0§2§+1006@@#+1476@@¤">'Q8 consume'!$B$60:$G$68</definedName>
    <definedName name="ORTable327" comment="1082343432§6307848§0§0§0§§§§0§0§100003§-100002§0§0§0§0§0§0§2§+1003@@#+1445@@¤">'Q8 consume'!$B$79:$E$129</definedName>
    <definedName name="ORTable328" comment="1082343432§6307848§0§0§0§§§§0§0§100003§-100002§0§0§0§0§0§0§2§+1004@@#+1445@@¤">'Q8 consume'!$B$134:$E$184</definedName>
    <definedName name="ORTable329" comment="1082343432§6307848§0§0§0§§§§0§0§100003§-100002§0§0§0§0§0§0§2§+1474@@#+1445@@¤">'Q8 consume'!$B$189:$F$239</definedName>
    <definedName name="ORTable33">'Q4'!#REF!</definedName>
    <definedName name="ORTable330" comment="1082343432§6307848§0§0§0§§§§0§0§100003§-100002§0§0§0§0§0§0§2§+1006@@#+1445@@¤">'Q8 consume'!$B$244:$G$294</definedName>
    <definedName name="ORTable331">'Q9'!$B$3:$E$13</definedName>
    <definedName name="ORTable332">'Q9'!$B$20:$E$30</definedName>
    <definedName name="ORTable333" comment="1073889288§6307840§0§0§0§§§§0§0§100003§-100002§0§0§0§0§0§0§2§+1474@@#+1435@@¤">'Q9'!$B$37:$F$47</definedName>
    <definedName name="ORTable334" comment="1073889288§6291456§0§0§0§§§§0§0§100003§-100002§0§0§0§0§0§0§2§+1006@@#+1435@@¤">'Q9'!$B$54:$G$64</definedName>
    <definedName name="ORTable335">'Q10'!$B$4:$E$15</definedName>
    <definedName name="ORTable336">'Q10'!$B$22:$E$33</definedName>
    <definedName name="ORTable337" comment="1073889288§6307840§0§0§0§§§§0§0§100003§-100002§0§0§0§0§0§0§2§+1474@@#+1436@@¤">'Q10'!$B$40:$F$51</definedName>
    <definedName name="ORTable338">'Q10'!$B$58:$G$69</definedName>
    <definedName name="ORTable339">'Q11'!$B$3:$E$9</definedName>
    <definedName name="ORTable34" comment="1082343432§0§0§0§0§§§§0§0§100003§-100002§0§0§0§0§0§0§2§+1003@@#+1434@@¤">'Q4'!#REF!</definedName>
    <definedName name="ORTable340">'Q11'!$B$16:$E$22</definedName>
    <definedName name="ORTable341" comment="1073889288§6307840§0§0§0§§§§0§0§100003§-100002§0§0§0§0§0§0§2§+1474@@#+1122@@¤">'Q11'!$B$29:$F$35</definedName>
    <definedName name="ORTable342">'Q11'!$B$42:$G$48</definedName>
    <definedName name="ORTable343">'Q12'!$B$3:$E$10</definedName>
    <definedName name="ORTable344">'Q12'!$B$17:$E$24</definedName>
    <definedName name="ORTable345" comment="1073889288§6307840§0§0§0§§§§0§0§100003§-100002§0§0§0§0§0§0§2§+1474@@#+1437@@¤">'Q12'!$B$31:$F$38</definedName>
    <definedName name="ORTable346">'Q12'!$B$45:$G$52</definedName>
    <definedName name="ORTable347">'Q13'!$B$3:$E$10</definedName>
    <definedName name="ORTable348">'Q13'!$B$17:$E$24</definedName>
    <definedName name="ORTable349" comment="1073889288§6307840§0§0§0§§§§0§0§100003§-100002§0§0§0§0§0§0§2§+1474@@#+1438@@¤">'Q13'!$B$31:$F$38</definedName>
    <definedName name="ORTable35" comment="1082343432§0§0§0§0§§§§0§0§100003§-100002§0§0§0§0§0§0§2§+1004@@#+1434@@¤">'Q4'!#REF!</definedName>
    <definedName name="ORTable350">'Q13'!$B$45:$G$52</definedName>
    <definedName name="ORTable351">'Q14'!$B$3:$E$12</definedName>
    <definedName name="ORTable352">'Q14'!$B$19:$E$28</definedName>
    <definedName name="ORTable353" comment="1073889288§6307840§0§0§0§§§§0§0§100003§-100002§0§0§0§0§0§0§2§+1474@@#+1439@@¤">'Q14'!$B$35:$F$44</definedName>
    <definedName name="ORTable354">'Q14'!$B$51:$G$60</definedName>
    <definedName name="ORTable355">'Q15'!$B$3:$E$12</definedName>
    <definedName name="ORTable356">'Q15'!$B$19:$E$28</definedName>
    <definedName name="ORTable357" comment="1073889288§6307840§0§0§0§§§§0§0§100003§-100002§0§0§0§0§0§0§2§+1474@@#+1141@@¤">'Q15'!$B$35:$F$44</definedName>
    <definedName name="ORTable358">'Q15'!$B$51:$G$60</definedName>
    <definedName name="ORTable359">'Q16'!$B$3:$E$22</definedName>
    <definedName name="ORTable36" comment="1082343432§0§0§0§0§§§§0§0§100003§-100002§0§0§0§0§0§0§2§+1005@@#+1434@@¤">'Q4'!#REF!</definedName>
    <definedName name="ORTable360">'Q16'!$B$29:$E$48</definedName>
    <definedName name="ORTable361" comment="1073889288§6307840§0§0§0§§§§0§0§100003§-100002§0§0§0§0§0§0§2§+1474@@#+1440@@¤">'Q16'!$B$55:$F$74</definedName>
    <definedName name="ORTable362">'Q16'!$B$81:$G$100</definedName>
    <definedName name="ORTable363" comment="1149452296§6307840§0§0§0§§§§0§0§100003§-100002§0§0§0§0§0§0§2§+1003@@#+1159@@¤">'Q17'!$B$3:$E$19</definedName>
    <definedName name="ORTable364" comment="1149452296§6307848§0§0§0§§§§0§0§100003§-100002§0§0§0§0§0§0§2§+1004@@#+1159@@¤">'Q17'!$B$23:$E$39</definedName>
    <definedName name="ORTable365" comment="1149452296§6307840§0§0§0§§§§0§0§100003§-100002§0§0§0§0§0§0§2§+1474@@#+1159@@¤">'Q17'!$B$43:$F$59</definedName>
    <definedName name="ORTable366" comment="1149452296§6307840§0§0§0§§§§0§0§100003§-100002§0§0§0§0§0§0§2§+1006@@#+1159@@¤">'Q17'!$B$63:$G$79</definedName>
    <definedName name="ORTable367">'Q17'!$B$83:$E$89</definedName>
    <definedName name="ORTable368">'Q17'!$B$96:$E$102</definedName>
    <definedName name="ORTable369" comment="1073889288§6307840§0§0§0§§§§0§0§100003§-100002§0§0§0§0§0§0§2§+1005@@#+1160@@¤">'Q17'!$B$109:$F$115</definedName>
    <definedName name="ORTable37" comment="1082343432§0§0§0§0§§§§0§0§100003§-100002§0§0§0§0§0§0§2§+1006@@#+1434@@¤">'Q4'!#REF!</definedName>
    <definedName name="ORTable370">'Q17'!$B$122:$G$128</definedName>
    <definedName name="ORTable371">'Q18'!$B$3:$E$131</definedName>
    <definedName name="ORTable372">'Q18'!$B$138:$E$266</definedName>
    <definedName name="ORTable373">'Q18'!$B$273:$F$401</definedName>
    <definedName name="ORTable374">'Q18'!$B$408:$G$536</definedName>
    <definedName name="ORTable375">'Q18'!$B$542:$E$561</definedName>
    <definedName name="ORTable376">'Q18'!$B$568:$E$587</definedName>
    <definedName name="ORTable377" comment="1073889288§6307840§0§0§0§§§§0§0§100003§-100002§0§0§0§0§0§0§2§+1474@@#+1464@@¤">'Q18'!$B$594:$F$613</definedName>
    <definedName name="ORTable378">'Q18'!$B$620:$G$639</definedName>
    <definedName name="ORTable379">'Q19'!$B$3:$E$91</definedName>
    <definedName name="ORTable38">'Q5'!#REF!</definedName>
    <definedName name="ORTable380">'Q19'!$B$98:$E$186</definedName>
    <definedName name="ORTable381">'Q19'!$B$193:$F$281</definedName>
    <definedName name="ORTable382">'Q19'!$B$288:$G$376</definedName>
    <definedName name="ORTable383">'Q19'!$B$383:$E$400</definedName>
    <definedName name="ORTable384">'Q19'!$B$407:$E$424</definedName>
    <definedName name="ORTable385" comment="1073889288§6307840§0§0§0§§§§0§0§100003§-100002§0§0§0§0§0§0§2§+1474@@#+1465@@¤">'Q19'!$B$431:$F$448</definedName>
    <definedName name="ORTable386">'Q19'!$B$455:$G$472</definedName>
    <definedName name="ORTable387" comment="1149452296§6307840§0§0§0§§§§0§0§100003§-100002§0§0§0§0§0§0§2§+1003@@#+1183@@¤">'Q20'!$B$3:$E$19</definedName>
    <definedName name="ORTable388" comment="1149452296§6307848§0§0§0§§§§0§0§100003§-100002§0§0§0§0§0§0§2§+1004@@#+1183@@¤">'Q20'!$B$23:$E$39</definedName>
    <definedName name="ORTable389" comment="1149452296§6291464§0§0§0§§§§0§0§100003§-100002§0§0§0§0§0§0§2§+1474@@#+1183@@¤">'Q20'!$B$43:$F$59</definedName>
    <definedName name="ORTable39">'Q5'!#REF!</definedName>
    <definedName name="ORTable390" comment="1149452296§6307840§0§0§0§§§§0§0§100003§-100002§0§0§0§0§0§0§2§+1006@@#+1183@@¤">'Q20'!$B$63:$G$79</definedName>
    <definedName name="ORTable391">'Q20'!$B$83:$E$89</definedName>
    <definedName name="ORTable392">'Q20'!$B$96:$E$102</definedName>
    <definedName name="ORTable393" comment="1073889288§6291456§0§0§0§§§§0§0§100003§-100002§0§0§0§0§0§0§2§+1474@@#+1184@@¤">'Q20'!$B$109:$F$115</definedName>
    <definedName name="ORTable394">'Q20'!$B$122:$G$128</definedName>
    <definedName name="ORTable395">'Q21'!$B$3:$E$131</definedName>
    <definedName name="ORTable396">'Q21'!$B$138:$E$266</definedName>
    <definedName name="ORTable397">'Q21'!$B$273:$F$401</definedName>
    <definedName name="ORTable398">'Q21'!$B$408:$G$536</definedName>
    <definedName name="ORTable399">'Q21'!$B$543:$E$562</definedName>
    <definedName name="ORTable4">'S1'!#REF!</definedName>
    <definedName name="ORTable40">'Q5'!#REF!</definedName>
    <definedName name="ORTable400">'Q21'!$B$569:$E$588</definedName>
    <definedName name="ORTable401" comment="1073889288§6307840§0§0§0§§§§0§0§100003§-100002§0§0§0§0§0§0§2§+1474@@#+1466@@¤">'Q21'!$B$595:$F$614</definedName>
    <definedName name="ORTable402">'Q21'!$B$621:$G$640</definedName>
    <definedName name="ORTable403">'Q22'!$B$3:$E$91</definedName>
    <definedName name="ORTable404">'Q22'!$B$98:$E$186</definedName>
    <definedName name="ORTable405">'Q22'!$B$193:$F$281</definedName>
    <definedName name="ORTable406">'Q22'!$B$288:$G$376</definedName>
    <definedName name="ORTable407">'Q22'!$B$383:$E$399</definedName>
    <definedName name="ORTable408">'Q22'!$B$406:$E$422</definedName>
    <definedName name="ORTable409" comment="1073889288§6307840§0§0§0§§§§0§0§100003§-100002§0§0§0§0§0§0§2§+1474@@#+1467@@¤">'Q22'!$B$429:$F$445</definedName>
    <definedName name="ORTable41">'Q5'!#REF!</definedName>
    <definedName name="ORTable410">'Q22'!$B$452:$G$468</definedName>
    <definedName name="ORTable411" comment="1082343432§6307848§0§0§0§§§§0§0§100003§-100002§0§0§0§0§0§0§2§+1003@@#+1279@@¤">'Q25'!$B$3:$E$18</definedName>
    <definedName name="ORTable412" comment="1082343432§6307848§0§0§0§§§§0§0§100003§-100002§0§0§0§0§0§0§2§+1004@@#+1279@@¤">'Q25'!$B$23:$E$38</definedName>
    <definedName name="ORTable413" comment="1082343432§6307848§0§0§0§§§§0§0§100003§-100002§0§0§0§0§0§0§2§+1474@@#+1279@@¤">'Q25'!$B$43:$F$58</definedName>
    <definedName name="ORTable414" comment="1082343432§6307848§0§0§0§§§§0§0§100003§-100002§0§0§0§0§0§0§2§+1006@@#+1279@@¤">'Q25'!$B$63:$G$78</definedName>
    <definedName name="ORTable415" comment="1073889288§6307840§0§0§0§§§§0§0§100003§-100002§0§0§0§0§0§0§2§+1003@@#+1280@@¤">'Q25'!$B$83:$E$89</definedName>
    <definedName name="ORTable416">'Q25'!$B$96:$E$102</definedName>
    <definedName name="ORTable417" comment="1073889288§6307840§0§0§0§§§§0§0§100003§-100002§0§0§0§0§0§0§2§+1474@@#+1280@@¤">'Q25'!$B$109:$F$115</definedName>
    <definedName name="ORTable418" comment="1073889288§6307840§0§0§0§§§§0§0§100003§-100002§0§0§0§0§0§0§2§+1006@@#+1280@@¤">'Q25'!$B$122:$G$128</definedName>
    <definedName name="ORTable419">'Q26'!$B$4:$E$92</definedName>
    <definedName name="ORTable42">'Q6'!#REF!</definedName>
    <definedName name="ORTable420">'Q26'!$B$99:$E$187</definedName>
    <definedName name="ORTable421">'Q26'!$B$194:$F$282</definedName>
    <definedName name="ORTable422">'Q26'!$B$289:$G$377</definedName>
    <definedName name="ORTable423">'Q26'!$B$384:$E$403</definedName>
    <definedName name="ORTable424">'Q26'!$B$410:$E$429</definedName>
    <definedName name="ORTable425" comment="1073889288§6307840§0§0§0§§§§0§0§100003§-100002§0§0§0§0§0§0§2§+1474@@#+1468@@¤">'Q26'!$B$436:$F$455</definedName>
    <definedName name="ORTable426">'Q26'!$B$462:$G$481</definedName>
    <definedName name="ORTable427">'Q27'!$B$3:$E$10</definedName>
    <definedName name="ORTable428" comment="1073889288§6307840§0§0§0§§§§0§0§100003§-100002§0§0§0§0§0§0§2§+1004@@#+1450@@¤">'Q27'!$B$17:$E$24</definedName>
    <definedName name="ORTable429" comment="1073889288§6307840§0§0§0§§§§0§0§100003§-100002§0§0§0§0§0§0§2§+1474@@#+1450@@¤">'Q27'!$B$31:$F$38</definedName>
    <definedName name="ORTable43">'Q6'!#REF!</definedName>
    <definedName name="ORTable430" comment="1073889288§6307840§0§0§0§§§§0§0§100003§-100002§0§0§0§0§0§0§2§+1006@@#+1450@@¤">'Q27'!$B$45:$G$52</definedName>
    <definedName name="ORTable431">'Q28'!$B$3:$E$10</definedName>
    <definedName name="ORTable432" comment="1073889288§6307840§0§0§0§§§§0§0§100003§-100002§0§0§0§0§0§0§2§+1004@@#+1451@@¤">'Q28'!$B$17:$E$24</definedName>
    <definedName name="ORTable433" comment="1073889288§6307840§0§0§0§§§§0§0§100003§-100002§0§0§0§0§0§0§2§+1474@@#+1451@@¤">'Q28'!$B$31:$F$38</definedName>
    <definedName name="ORTable434" comment="1073889288§6307840§0§0§0§§§§0§0§100003§-100002§0§0§0§0§0§0§2§+1006@@#+1451@@¤">'Q28'!$B$45:$G$52</definedName>
    <definedName name="ORTable435">'Q29'!$B$3:$E$10</definedName>
    <definedName name="ORTable436" comment="1073889288§6307840§0§0§0§§§§0§0§100003§-100002§0§0§0§0§0§0§2§+1004@@#+1304@@¤">'Q29'!$B$17:$E$24</definedName>
    <definedName name="ORTable437" comment="1073889288§6307840§0§0§0§§§§0§0§100003§-100002§0§0§0§0§0§0§2§+1474@@#+1304@@¤">'Q29'!$B$31:$F$38</definedName>
    <definedName name="ORTable438">'Q29'!$B$45:$G$52</definedName>
    <definedName name="ORTable439">'Q29'!$B$59:$E$66</definedName>
    <definedName name="ORTable44">'Q6'!#REF!</definedName>
    <definedName name="ORTable440" comment="1073889288§6307840§0§0§0§§§§0§0§100003§-100002§0§0§0§0§0§0§2§+1004@@#+1305@@¤">'Q29'!$B$73:$E$80</definedName>
    <definedName name="ORTable441" comment="1073889288§6307840§0§0§0§§§§0§0§100003§-100002§0§0§0§0§0§0§2§+1474@@#+1305@@¤">'Q29'!$B$87:$F$94</definedName>
    <definedName name="ORTable442" comment="1073889288§6307840§0§0§0§§§§0§0§100003§-100002§0§0§0§0§0§0§2§+1006@@#+1305@@¤">'Q29'!$B$101:$G$108</definedName>
    <definedName name="ORTable443" comment="1073889288§6307840§0§0§0§§§§0§0§100003§-100002§0§0§0§0§0§0§2§+1003@@#+1452@@¤">'Q30'!$B$3:$E$22</definedName>
    <definedName name="ORTable444" comment="1073889288§6307840§0§0§0§§§§0§0§100003§-100002§0§0§0§0§0§0§2§+1004@@#+1452@@¤">'Q30'!$B$29:$E$48</definedName>
    <definedName name="ORTable445" comment="1073889288§6307840§0§0§0§§§§0§0§100003§-100002§0§0§0§0§0§0§2§+1474@@#+1452@@¤">'Q30'!$B$55:$F$74</definedName>
    <definedName name="ORTable446" comment="1073889288§6307840§0§0§0§§§§0§0§100003§-100002§0§0§0§0§0§0§2§+1006@@#+1452@@¤">'Q30'!$B$81:$G$100</definedName>
    <definedName name="ORTable447" comment="1073889288§6307840§0§0§0§§§§0§0§100003§-100002§0§0§0§0§0§0§2§+1003@@#+1453@@¤">'Q31'!$B$3:$E$19</definedName>
    <definedName name="ORTable448" comment="1073889288§6307840§0§0§0§§§§0§0§100003§-100002§0§0§0§0§0§0§2§+1004@@#+1453@@¤">'Q31'!$B$26:$E$42</definedName>
    <definedName name="ORTable449" comment="1073889288§6307840§0§0§0§§§§0§0§100003§-100002§0§0§0§0§0§0§2§+1474@@#+1453@@¤">'Q31'!$B$49:$F$65</definedName>
    <definedName name="ORTable45">'Q6'!#REF!</definedName>
    <definedName name="ORTable450" comment="1073889288§6307840§0§0§0§§§§0§0§100003§-100002§0§0§0§0§0§0§2§+1006@@#+1453@@¤">'Q31'!$B$72:$G$88</definedName>
    <definedName name="ORTable451" comment="1082343432§6307848§0§0§0§§§§0§0§100003§-100002§0§0§0§0§0§0§2§+1003@@#+1337@@¤">'Q32'!$B$3:$E$18</definedName>
    <definedName name="ORTable452" comment="1082343432§6307848§0§0§0§§§§0§0§100003§-100002§0§0§0§0§0§0§2§+1004@@#+1337@@¤">'Q32'!$B$23:$E$38</definedName>
    <definedName name="ORTable453" comment="1082343432§6307848§0§0§0§§§§0§0§100003§-100002§0§0§0§0§0§0§2§+1005@@#+1337@@¤">'Q32'!$B$43:$F$58</definedName>
    <definedName name="ORTable454" comment="1082343432§6307848§0§0§0§§§§0§0§100003§-100002§0§0§0§0§0§0§2§+1006@@#+1337@@¤">'Q32'!$B$63:$G$78</definedName>
    <definedName name="ORTable455">'Q32'!$B$83:$E$89</definedName>
    <definedName name="ORTable456" comment="1073889288§6291456§0§0§0§§§§0§0§100003§-100002§0§0§0§0§0§0§2§+1004@@#+1338@@¤">'Q32'!$B$96:$E$102</definedName>
    <definedName name="ORTable457" comment="1073889288§6291456§0§0§0§§§§0§0§100003§-100002§0§0§0§0§0§0§2§+1474@@#+1338@@¤">'Q32'!$B$109:$F$115</definedName>
    <definedName name="ORTable458">'Q32'!$B$122:$G$128</definedName>
    <definedName name="ORTable459">'Q33'!$B$3:$E$13</definedName>
    <definedName name="ORTable46">'Q7 release'!#REF!</definedName>
    <definedName name="ORTable460" comment="1073889288§6307840§0§0§0§§§§0§0§100003§-100002§0§0§0§0§0§0§2§+1004@@#+1454@@¤">'Q33'!$B$20:$E$30</definedName>
    <definedName name="ORTable461" comment="1073889288§6307840§0§0§0§§§§0§0§100003§-100002§0§0§0§0§0§0§2§+1474@@#+1454@@¤">'Q33'!$B$37:$F$47</definedName>
    <definedName name="ORTable462" comment="1073889288§6307840§0§0§0§§§§0§0§100003§-100002§0§0§0§0§0§0§2§+1006@@#+1454@@¤">'Q33'!$B$54:$G$64</definedName>
    <definedName name="ORTable463">'Q36'!$B$3:$E$8</definedName>
    <definedName name="ORTable464">'Q36'!$B$15:$E$20</definedName>
    <definedName name="ORTable465" comment="1073889288§6307840§0§0§0§§§§0§0§100003§-100002§0§0§0§0§0§0§2§+1474@@#+1368@@¤">'Q36'!$B$27:$F$32</definedName>
    <definedName name="ORTable466">'Q36'!$B$39:$G$44</definedName>
    <definedName name="ORTable467">'Q37'!$B$3:$E$10</definedName>
    <definedName name="ORTable468">'Q37'!$B$17:$E$24</definedName>
    <definedName name="ORTable469" comment="1073889288§6307840§0§0§0§§§§0§0§100003§-100002§0§0§0§0§0§0§2§+1474@@#+1369@@¤">'Q37'!$B$31:$F$38</definedName>
    <definedName name="ORTable47">'Q7 release'!#REF!</definedName>
    <definedName name="ORTable470">'Q37'!$B$45:$G$52</definedName>
    <definedName name="ORTable471">'Q38'!$B$3:$E$12</definedName>
    <definedName name="ORTable472">'Q38'!$B$19:$E$28</definedName>
    <definedName name="ORTable473" comment="1073889288§6307840§0§0§0§§§§0§0§100003§-100002§0§0§0§0§0§0§2§+1474@@#+1370@@¤">'Q38'!$B$35:$F$44</definedName>
    <definedName name="ORTable474">'Q38'!$B$51:$G$60</definedName>
    <definedName name="ORTable475">'Q39'!$B$3:$E$14</definedName>
    <definedName name="ORTable476">'Q39'!$B$21:$E$32</definedName>
    <definedName name="ORTable477" comment="1073889288§6307840§0§0§0§§§§0§0§100003§-100002§0§0§0§0§0§0§2§+1474@@#+1371@@¤">'Q39'!$B$39:$F$50</definedName>
    <definedName name="ORTable478">'Q39'!$B$57:$G$68</definedName>
    <definedName name="ORTable479">'Q40'!$B$3:$E$9</definedName>
    <definedName name="ORTable48">'Q7 release'!#REF!</definedName>
    <definedName name="ORTable480">'Q40'!$B$16:$E$22</definedName>
    <definedName name="ORTable481" comment="1073889288§6307840§0§0§0§§§§0§0§100003§-100002§0§0§0§0§0§0§2§+1474@@#+1372@@¤">'Q40'!$B$29:$F$35</definedName>
    <definedName name="ORTable482">'Q40'!$B$42:$G$48</definedName>
    <definedName name="ORTable483">'Q41'!$B$3:$E$11</definedName>
    <definedName name="ORTable484">'Q41'!$B$18:$E$26</definedName>
    <definedName name="ORTable485" comment="1073889288§6307840§0§0§0§§§§0§0§100003§-100002§0§0§0§0§0§0§2§+1474@@#+1373@@¤">'Q41'!$B$33:$F$41</definedName>
    <definedName name="ORTable486">'Q41'!$B$48:$G$56</definedName>
    <definedName name="ORTable487">'Q42'!$B$3:$E$9</definedName>
    <definedName name="ORTable488">'Q42'!$B$16:$E$22</definedName>
    <definedName name="ORTable489" comment="1073889288§6307840§0§0§0§§§§0§0§100003§-100002§0§0§0§0§0§0§2§+1474@@#+1374@@¤">'Q42'!$B$29:$F$35</definedName>
    <definedName name="ORTable49">'Q7 release'!#REF!</definedName>
    <definedName name="ORTable490">'Q42'!$B$42:$G$48</definedName>
    <definedName name="ORTable491">'Q43'!$B$3:$E$15</definedName>
    <definedName name="ORTable492">'Q43'!$B$22:$E$34</definedName>
    <definedName name="ORTable493" comment="1073889288§6307840§0§0§0§§§§0§0§100003§-100002§0§0§0§0§0§0§2§+1474@@#+1375@@¤">'Q43'!$B$41:$F$53</definedName>
    <definedName name="ORTable494">'Q43'!$B$60:$G$72</definedName>
    <definedName name="ORTable495">'Q44'!$B$3:$E$16</definedName>
    <definedName name="ORTable496">'Q44'!$B$23:$E$36</definedName>
    <definedName name="ORTable497" comment="1073889288§6307840§0§0§0§§§§0§0§100003§-100002§0§0§0§0§0§0§2§+1474@@#+1376@@¤">'Q44'!$B$43:$F$56</definedName>
    <definedName name="ORTable498">'Q44'!$B$63:$G$76</definedName>
    <definedName name="ORTable499">'Q45'!$B$3:$E$16</definedName>
    <definedName name="ORTable5">'S2'!#REF!</definedName>
    <definedName name="ORTable50" comment="1082343432§0§0§0§0§§§§0§0§100003§-100002§0§0§0§0§0§0§2§+1003@@#+1442@@¤">'Q7 release'!#REF!</definedName>
    <definedName name="ORTable500">'Q45'!$B$23:$E$36</definedName>
    <definedName name="ORTable501" comment="1073889288§6307840§0§0§0§§§§0§0§100003§-100002§0§0§0§0§0§0§2§+1474@@#+1377@@¤">'Q45'!$B$43:$F$56</definedName>
    <definedName name="ORTable502">'Q45'!$B$63:$G$76</definedName>
    <definedName name="ORTable503">'Q46'!$B$3:$E$9</definedName>
    <definedName name="ORTable504">'Q46'!$B$16:$E$22</definedName>
    <definedName name="ORTable505" comment="1073889288§6307840§0§0§0§§§§0§0§100003§-100002§0§0§0§0§0§0§2§+1474@@#+1378@@¤">'Q46'!$B$29:$F$35</definedName>
    <definedName name="ORTable506">'Q46'!$B$42:$G$48</definedName>
    <definedName name="ORTable507">'Q47'!$B$3:$E$9</definedName>
    <definedName name="ORTable508">'Q47'!$B$16:$E$22</definedName>
    <definedName name="ORTable509" comment="1073889288§6307840§0§0§0§§§§0§0§100003§-100002§0§0§0§0§0§0§2§+1474@@#+1379@@¤">'Q47'!$B$29:$F$35</definedName>
    <definedName name="ORTable51" comment="1082343432§0§0§0§0§§§§0§0§100003§-100002§0§0§0§0§0§0§2§+1004@@#+1442@@¤">'Q7 release'!#REF!</definedName>
    <definedName name="ORTable510">'Q47'!$B$42:$G$48</definedName>
    <definedName name="ORTable511">'S1'!$B$111:$E$121</definedName>
    <definedName name="ORTable512">'S1'!$B$128:$E$138</definedName>
    <definedName name="ORTable513" comment="1073889288§6307840§0§0§0§§§§0§0§100003§-100002§0§0§0§0§0§0§2§+1474@@#+1473@@¤">'S1'!$B$145:$F$155</definedName>
    <definedName name="ORTable514">'S1'!$B$162:$G$172</definedName>
    <definedName name="ORTable515">'Q9Q10 Combination'!$B$3:$E$13</definedName>
    <definedName name="ORTable516">'Q9Q10 Combination'!$B$20:$E$30</definedName>
    <definedName name="ORTable517" comment="1073889288§6307840§0§0§0§§§§0§0§100003§-100002§0§0§0§0§0§0§2§+1474@@#+1480@@¤">'Q9Q10 Combination'!$B$37:$F$47</definedName>
    <definedName name="ORTable518">'Q9Q10 Combination'!$B$54:$G$64</definedName>
    <definedName name="ORTable519" comment="1082343432§6307848§0§0§0§§§§0§0§100003§-100002§0§0§0§0§0§0§2§+1003@@#+1243@@¤">Sheet1!#REF!</definedName>
    <definedName name="ORTable52" comment="1082343432§0§0§0§0§§§§0§0§100003§-100002§0§0§0§0§0§0§2§+1005@@#+1442@@¤">'Q7 release'!#REF!</definedName>
    <definedName name="ORTable520" comment="1082343432§6307848§0§0§0§§§§0§0§100003§-100002§0§0§0§0§0§0§2§+1004@@#+1243@@¤">Sheet1!#REF!</definedName>
    <definedName name="ORTable521" comment="1082343432§6307848§0§0§0§§§§0§0§100003§-100002§0§0§0§0§0§0§2§+1005@@#+1243@@¤">Sheet1!#REF!</definedName>
    <definedName name="ORTable522" comment="1082343432§6307848§0§0§0§§§§0§0§100003§-100002§0§0§0§0§0§0§2§+1006@@#+1243@@¤">Sheet1!#REF!</definedName>
    <definedName name="ORTable523" comment="1082343432§6307848§0§0§0§§§§0§0§100003§-100002§0§0§0§0§0§0§2§+1003@@#+1244@@¤">Sheet1!#REF!</definedName>
    <definedName name="ORTable524" comment="1082343432§6307848§0§0§0§§§§0§0§100003§-100002§0§0§0§0§0§0§2§+1004@@#+1244@@¤">Sheet1!#REF!</definedName>
    <definedName name="ORTable525" comment="1082343432§6307848§0§0§0§§§§0§0§100003§-100002§0§0§0§0§0§0§2§+1005@@#+1244@@¤">Sheet1!#REF!</definedName>
    <definedName name="ORTable526" comment="1082343432§6307848§0§0§0§§§§0§0§100003§-100002§0§0§0§0§0§0§2§+1006@@#+1244@@¤">Sheet1!#REF!</definedName>
    <definedName name="ORTable527" comment="1082343432§6307848§0§0§0§§§§0§0§100003§-100002§0§0§0§0§0§0§2§+1003@@#+1245@@¤">Sheet1!#REF!</definedName>
    <definedName name="ORTable528" comment="1082343432§6307848§0§0§0§§§§0§0§100003§-100002§0§0§0§0§0§0§2§+1004@@#+1245@@¤">Sheet1!#REF!</definedName>
    <definedName name="ORTable529" comment="1082343432§6307848§0§0§0§§§§0§0§100003§-100002§0§0§0§0§0§0§2§+1005@@#+1245@@¤">Sheet1!#REF!</definedName>
    <definedName name="ORTable53" comment="1082343432§0§0§0§0§§§§0§0§100003§-100002§0§0§0§0§0§0§2§+1006@@#+1442@@¤">'Q7 release'!#REF!</definedName>
    <definedName name="ORTable530" comment="1082343432§6307848§0§0§0§§§§0§0§100003§-100002§0§0§0§0§0§0§2§+1006@@#+1245@@¤">Sheet1!#REF!</definedName>
    <definedName name="ORTable531" comment="1082343432§6307848§0§0§0§§§§0§0§100003§-100002§0§0§0§0§0§0§2§+1003@@#+1246@@¤">Sheet1!#REF!</definedName>
    <definedName name="ORTable532" comment="1082343432§6307848§0§0§0§§§§0§0§100003§-100002§0§0§0§0§0§0§2§+1004@@#+1246@@¤">Sheet1!#REF!</definedName>
    <definedName name="ORTable533" comment="1082343432§6307848§0§0§0§§§§0§0§100003§-100002§0§0§0§0§0§0§2§+1005@@#+1246@@¤">Sheet1!#REF!</definedName>
    <definedName name="ORTable534" comment="1082343432§6307848§0§0§0§§§§0§0§100003§-100002§0§0§0§0§0§0§2§+1006@@#+1246@@¤">Sheet1!#REF!</definedName>
    <definedName name="ORTable535" comment="1082343432§6307848§0§0§0§§§§0§0§100003§-100002§0§0§0§0§0§0§2§+1003@@#+1247@@¤">Sheet1!#REF!</definedName>
    <definedName name="ORTable536" comment="1082343432§6307848§0§0§0§§§§0§0§100003§-100002§0§0§0§0§0§0§2§+1004@@#+1247@@¤">Sheet1!#REF!</definedName>
    <definedName name="ORTable537" comment="1082343432§6307848§0§0§0§§§§0§0§100003§-100002§0§0§0§0§0§0§2§+1005@@#+1247@@¤">Sheet1!#REF!</definedName>
    <definedName name="ORTable538" comment="1082343432§6307848§0§0§0§§§§0§0§100003§-100002§0§0§0§0§0§0§2§+1006@@#+1247@@¤">Sheet1!#REF!</definedName>
    <definedName name="ORTable539" comment="1082343432§6307848§0§0§0§§§§0§0§100003§-100002§0§0§0§0§0§0§2§+1003@@#+1248@@¤">Sheet1!#REF!</definedName>
    <definedName name="ORTable54">'Q7 consume'!#REF!</definedName>
    <definedName name="ORTable540" comment="1082277896§6307848§0§0§0§§§§0§0§100003§-100002§0§0§0§0§0§0§2§+1004@@#+1248@@¤">Sheet1!#REF!</definedName>
    <definedName name="ORTable541" comment="1082343432§6307848§0§0§0§§§§0§0§100003§-100002§0§0§0§0§0§0§2§+1005@@#+1248@@¤">Sheet1!#REF!</definedName>
    <definedName name="ORTable542" comment="1082343432§6307848§0§0§0§§§§0§0§100003§-100002§0§0§0§0§0§0§2§+1006@@#+1248@@¤">Sheet1!#REF!</definedName>
    <definedName name="ORTable543" comment="1082343432§6307848§0§0§0§§§§0§0§100003§-100002§0§0§0§0§0§0§2§+1003@@#+1249@@¤">Sheet1!#REF!</definedName>
    <definedName name="ORTable544" comment="1082343432§6307848§0§0§0§§§§0§0§100003§-100002§0§0§0§0§0§0§2§+1004@@#+1249@@¤">Sheet1!#REF!</definedName>
    <definedName name="ORTable545" comment="1082343432§6307848§0§0§0§§§§0§0§100003§-100002§0§0§0§0§0§0§2§+1005@@#+1249@@¤">Sheet1!#REF!</definedName>
    <definedName name="ORTable546" comment="1082343432§6307848§0§0§0§§§§0§0§100003§-100002§0§0§0§0§0§0§2§+1006@@#+1249@@¤">Sheet1!#REF!</definedName>
    <definedName name="ORTable547" comment="1082343432§6307848§0§0§0§§§§0§0§100003§-100002§0§0§0§0§0§0§2§+1003@@#+1250@@¤">Sheet1!#REF!</definedName>
    <definedName name="ORTable548" comment="1082343432§6307848§0§0§0§§§§0§0§100003§-100002§0§0§0§0§0§0§2§+1004@@#+1250@@¤">Sheet1!#REF!</definedName>
    <definedName name="ORTable549">Sheet1!#REF!</definedName>
    <definedName name="ORTable55">'Q7 consume'!#REF!</definedName>
    <definedName name="ORTable550">Sheet1!#REF!</definedName>
    <definedName name="ORTable551">Sheet1!#REF!</definedName>
    <definedName name="ORTable552">Sheet1!#REF!</definedName>
    <definedName name="ORTable553">Sheet1!#REF!</definedName>
    <definedName name="ORTable554">Sheet1!#REF!</definedName>
    <definedName name="ORTable555">Sheet1!#REF!</definedName>
    <definedName name="ORTable556">Sheet1!#REF!</definedName>
    <definedName name="ORTable557">Sheet1!#REF!</definedName>
    <definedName name="ORTable558">Sheet1!#REF!</definedName>
    <definedName name="ORTable559">Sheet1!#REF!</definedName>
    <definedName name="ORTable56">'Q7 consume'!#REF!</definedName>
    <definedName name="ORTable560">Sheet1!#REF!</definedName>
    <definedName name="ORTable561">Sheet1!#REF!</definedName>
    <definedName name="ORTable562">Sheet1!#REF!</definedName>
    <definedName name="ORTable563">Sheet1!#REF!</definedName>
    <definedName name="ORTable564">Sheet1!#REF!</definedName>
    <definedName name="ORTable565">Sheet1!#REF!</definedName>
    <definedName name="ORTable566">Sheet1!#REF!</definedName>
    <definedName name="ORTable567">Sheet1!#REF!</definedName>
    <definedName name="ORTable568">Sheet1!#REF!</definedName>
    <definedName name="ORTable569">Sheet1!#REF!</definedName>
    <definedName name="ORTable57">'Q7 consume'!#REF!</definedName>
    <definedName name="ORTable570">Sheet1!#REF!</definedName>
    <definedName name="ORTable571">Sheet1!#REF!</definedName>
    <definedName name="ORTable572">Sheet1!#REF!</definedName>
    <definedName name="ORTable573">Sheet1!#REF!</definedName>
    <definedName name="ORTable574">Sheet1!#REF!</definedName>
    <definedName name="ORTable575">Sheet1!#REF!</definedName>
    <definedName name="ORTable576">Sheet1!#REF!</definedName>
    <definedName name="ORTable577">Sheet1!#REF!</definedName>
    <definedName name="ORTable578">Sheet1!#REF!</definedName>
    <definedName name="ORTable579">Sheet1!#REF!</definedName>
    <definedName name="ORTable58" comment="1082343432§0§0§0§0§§§§0§0§100003§-100002§0§0§0§0§0§0§2§+1003@@#+1443@@¤">'Q7 consume'!#REF!</definedName>
    <definedName name="ORTable580">Sheet1!#REF!</definedName>
    <definedName name="ORTable581">Sheet1!#REF!</definedName>
    <definedName name="ORTable582">Sheet1!#REF!</definedName>
    <definedName name="ORTable583">Sheet1!#REF!</definedName>
    <definedName name="ORTable584">Sheet1!#REF!</definedName>
    <definedName name="ORTable585">Sheet1!#REF!</definedName>
    <definedName name="ORTable586">Sheet1!#REF!</definedName>
    <definedName name="ORTable587">Sheet1!#REF!</definedName>
    <definedName name="ORTable588">Sheet1!#REF!</definedName>
    <definedName name="ORTable589">Sheet1!#REF!</definedName>
    <definedName name="ORTable59" comment="1082343432§0§0§0§0§§§§0§0§100003§-100002§0§0§0§0§0§0§2§+1004@@#+1443@@¤">'Q7 consume'!#REF!</definedName>
    <definedName name="ORTable590">Sheet1!#REF!</definedName>
    <definedName name="ORTable591" comment="1082343432§6307848§0§0§0§§§§0§0§100003§-100002§0§0§0§0§0§0§2§+1003@@#+1243@@¤">Sheet1!$B$3:$E$18</definedName>
    <definedName name="ORTable592" comment="1082343432§6307848§0§0§0§§§§0§0§100003§-100002§0§0§0§0§0§0§2§+1004@@#+1243@@¤">Sheet1!$B$23:$E$38</definedName>
    <definedName name="ORTable593" comment="1082343432§6307848§0§0§0§§§§0§0§100003§-100002§0§0§0§0§0§0§2§+1474@@#+1243@@¤">Sheet1!$B$43:$F$58</definedName>
    <definedName name="ORTable594" comment="1082343432§6307848§0§0§0§§§§0§0§100003§-100002§0§0§0§0§0§0§2§+1006@@#+1243@@¤">Sheet1!$B$63:$G$78</definedName>
    <definedName name="ORTable595" comment="1082343432§6307848§0§0§0§§§§0§0§100003§-100002§0§0§0§0§0§0§2§+1003@@#+1244@@¤">Sheet1!$B$83:$E$98</definedName>
    <definedName name="ORTable596" comment="1082343432§6307848§0§0§0§§§§0§0§100003§-100002§0§0§0§0§0§0§2§+1004@@#+1244@@¤">Sheet1!$B$103:$E$118</definedName>
    <definedName name="ORTable597" comment="1082343432§6307848§0§0§0§§§§0§0§100003§-100002§0§0§0§0§0§0§2§+1474@@#+1244@@¤">Sheet1!$B$123:$F$138</definedName>
    <definedName name="ORTable598" comment="1082343432§6307848§0§0§0§§§§0§0§100003§-100002§0§0§0§0§0§0§2§+1006@@#+1244@@¤">Sheet1!$B$143:$G$158</definedName>
    <definedName name="ORTable599" comment="1082343432§6307848§0§0§0§§§§0§0§100003§-100002§0§0§0§0§0§0§2§+1003@@#+1245@@¤">Sheet1!$B$163:$E$178</definedName>
    <definedName name="ORTable6">'S2'!#REF!</definedName>
    <definedName name="ORTable60" comment="1082343432§0§0§0§0§§§§0§0§100003§-100002§0§0§0§0§0§0§2§+1005@@#+1443@@¤">'Q7 consume'!#REF!</definedName>
    <definedName name="ORTable600" comment="1082343432§6307848§0§0§0§§§§0§0§100003§-100002§0§0§0§0§0§0§2§+1004@@#+1245@@¤">Sheet1!$B$183:$E$198</definedName>
    <definedName name="ORTable601" comment="1082343432§6307848§0§0§0§§§§0§0§100003§-100002§0§0§0§0§0§0§2§+1474@@#+1245@@¤">Sheet1!$B$203:$F$218</definedName>
    <definedName name="ORTable602" comment="1082343432§6307848§0§0§0§§§§0§0§100003§-100002§0§0§0§0§0§0§2§+1006@@#+1245@@¤">Sheet1!$B$223:$G$238</definedName>
    <definedName name="ORTable603" comment="1082343432§6307848§0§0§0§§§§0§0§100003§-100002§0§0§0§0§0§0§2§+1003@@#+1246@@¤">Sheet1!$B$243:$E$258</definedName>
    <definedName name="ORTable604" comment="1082343432§6307848§0§0§0§§§§0§0§100003§-100002§0§0§0§0§0§0§2§+1004@@#+1246@@¤">Sheet1!$B$263:$E$278</definedName>
    <definedName name="ORTable605" comment="1082343432§6307848§0§0§0§§§§0§0§100003§-100002§0§0§0§0§0§0§2§+1474@@#+1246@@¤">Sheet1!$B$283:$F$298</definedName>
    <definedName name="ORTable606" comment="1082343432§6307848§0§0§0§§§§0§0§100003§-100002§0§0§0§0§0§0§2§+1006@@#+1246@@¤">Sheet1!$B$303:$G$318</definedName>
    <definedName name="ORTable607" comment="1082343432§6307848§0§0§0§§§§0§0§100003§-100002§0§0§0§0§0§0§2§+1003@@#+1247@@¤">Sheet1!$B$323:$E$338</definedName>
    <definedName name="ORTable608" comment="1082343432§6307848§0§0§0§§§§0§0§100003§-100002§0§0§0§0§0§0§2§+1004@@#+1247@@¤">Sheet1!$B$343:$E$358</definedName>
    <definedName name="ORTable609" comment="1082343432§6307848§0§0§0§§§§0§0§100003§-100002§0§0§0§0§0§0§2§+1474@@#+1247@@¤">Sheet1!$B$363:$F$378</definedName>
    <definedName name="ORTable61" comment="1082343432§0§0§0§0§§§§0§0§100003§-100002§0§0§0§0§0§0§2§+1006@@#+1443@@¤">'Q7 consume'!#REF!</definedName>
    <definedName name="ORTable610" comment="1082343432§6307848§0§0§0§§§§0§0§100003§-100002§0§0§0§0§0§0§2§+1006@@#+1247@@¤">Sheet1!$B$383:$G$398</definedName>
    <definedName name="ORTable611" comment="1082343432§6307848§0§0§0§§§§0§0§100003§-100002§0§0§0§0§0§0§2§+1003@@#+1248@@¤">Sheet1!$B$403:$E$418</definedName>
    <definedName name="ORTable612" comment="1082343432§6307848§0§0§0§§§§0§0§100003§-100002§0§0§0§0§0§0§2§+1004@@#+1248@@¤">Sheet1!$B$423:$E$438</definedName>
    <definedName name="ORTable613" comment="1082343432§6307848§0§0§0§§§§0§0§100003§-100002§0§0§0§0§0§0§2§+1474@@#+1248@@¤">Sheet1!$B$443:$F$458</definedName>
    <definedName name="ORTable614" comment="1082343432§6307848§0§0§0§§§§0§0§100003§-100002§0§0§0§0§0§0§2§+1006@@#+1248@@¤">Sheet1!$B$463:$G$478</definedName>
    <definedName name="ORTable615" comment="1082343432§6307848§0§0§0§§§§0§0§100003§-100002§0§0§0§0§0§0§2§+1003@@#+1249@@¤">Sheet1!$B$483:$E$498</definedName>
    <definedName name="ORTable616" comment="1082343432§6307848§0§0§0§§§§0§0§100003§-100002§0§0§0§0§0§0§2§+1004@@#+1249@@¤">Sheet1!$B$503:$E$518</definedName>
    <definedName name="ORTable617" comment="1082343432§6307848§0§0§0§§§§0§0§100003§-100002§0§0§0§0§0§0§2§+1474@@#+1249@@¤">Sheet1!$B$523:$F$538</definedName>
    <definedName name="ORTable618" comment="1082343432§6307848§0§0§0§§§§0§0§100003§-100002§0§0§0§0§0§0§2§+1006@@#+1249@@¤">Sheet1!$B$543:$G$558</definedName>
    <definedName name="ORTable619" comment="1082343432§6307848§0§0§0§§§§0§0§100003§-100002§0§0§0§0§0§0§2§+1003@@#+1250@@¤">Sheet1!$B$563:$E$578</definedName>
    <definedName name="ORTable62">'Q8 release'!#REF!</definedName>
    <definedName name="ORTable620" comment="1082343432§6307848§0§0§0§§§§0§0§100003§-100002§0§0§0§0§0§0§2§+1004@@#+1250@@¤">Sheet1!$B$583:$E$598</definedName>
    <definedName name="ORTable621" comment="1082343432§6307848§0§0§0§§§§0§0§100003§-100002§0§0§0§0§0§0§2§+1474@@#+1250@@¤">Sheet1!$B$603:$F$618</definedName>
    <definedName name="ORTable622" comment="1082343432§6307848§0§0§0§§§§0§0§100003§-100002§0§0§0§0§0§0§2§+1006@@#+1250@@¤">Sheet1!$B$623:$G$638</definedName>
    <definedName name="ORTable623" comment="1082343432§6307848§0§0§0§§§§0§0§100003§-100002§0§0§0§0§0§0§2§+1003@@#+1251@@¤">Sheet1!$B$643:$E$658</definedName>
    <definedName name="ORTable624" comment="1082343432§6307848§0§0§0§§§§0§0§100003§-100002§0§0§0§0§0§0§2§+1004@@#+1251@@¤">Sheet1!$B$663:$E$678</definedName>
    <definedName name="ORTable625" comment="1082343432§6307848§0§0§0§§§§0§0§100003§-100002§0§0§0§0§0§0§2§+1474@@#+1251@@¤">Sheet1!$B$683:$F$698</definedName>
    <definedName name="ORTable626" comment="1082343432§6307848§0§0§0§§§§0§0§100003§-100002§0§0§0§0§0§0§2§+1006@@#+1251@@¤">Sheet1!$B$703:$G$718</definedName>
    <definedName name="ORTable627" comment="1082343432§6307848§0§0§0§§§§0§0§100003§-100002§0§0§0§0§0§0§2§+1003@@#+1252@@¤">Sheet1!$B$723:$E$738</definedName>
    <definedName name="ORTable628" comment="1082343432§6307848§0§0§0§§§§0§0§100003§-100002§0§0§0§0§0§0§2§+1004@@#+1252@@¤">Sheet1!$B$743:$E$758</definedName>
    <definedName name="ORTable629" comment="1082343432§6307848§0§0§0§§§§0§0§100003§-100002§0§0§0§0§0§0§2§+1474@@#+1252@@¤">Sheet1!$B$763:$F$778</definedName>
    <definedName name="ORTable63">'Q8 release'!#REF!</definedName>
    <definedName name="ORTable630" comment="1082343432§6307848§0§0§0§§§§0§0§100003§-100002§0§0§0§0§0§0§2§+1006@@#+1252@@¤">Sheet1!$B$783:$G$798</definedName>
    <definedName name="ORTable631" comment="1082343432§6307848§0§0§0§§§§0§0§100003§-100002§0§0§0§0§0§0§2§+1003@@#+1253@@¤">Sheet1!$B$803:$E$818</definedName>
    <definedName name="ORTable632" comment="1082343432§6307848§0§0§0§§§§0§0§100003§-100002§0§0§0§0§0§0§2§+1004@@#+1253@@¤">Sheet1!$B$823:$E$838</definedName>
    <definedName name="ORTable633" comment="1082343432§6307848§0§0§0§§§§0§0§100003§-100002§0§0§0§0§0§0§2§+1474@@#+1253@@¤">Sheet1!$B$843:$F$858</definedName>
    <definedName name="ORTable634" comment="1082343432§6307848§0§0§0§§§§0§0§100003§-100002§0§0§0§0§0§0§2§+1006@@#+1253@@¤">Sheet1!$B$863:$G$878</definedName>
    <definedName name="ORTable635" comment="1082343432§6307848§0§0§0§§§§0§0§100003§-100002§0§0§0§0§0§0§2§+1003@@#+1254@@¤">Sheet1!$B$883:$E$898</definedName>
    <definedName name="ORTable636" comment="1082343432§6307848§0§0§0§§§§0§0§100003§-100002§0§0§0§0§0§0§2§+1004@@#+1254@@¤">Sheet1!$B$903:$E$918</definedName>
    <definedName name="ORTable637" comment="1082343432§6307848§0§0§0§§§§0§0§100003§-100002§0§0§0§0§0§0§2§+1474@@#+1254@@¤">Sheet1!$B$923:$F$938</definedName>
    <definedName name="ORTable638" comment="1082343432§6307848§0§0§0§§§§0§0§100003§-100002§0§0§0§0§0§0§2§+1006@@#+1254@@¤">Sheet1!$B$943:$G$958</definedName>
    <definedName name="ORTable639" comment="1082343432§6307848§0§0§0§§§§0§0§100003§-100002§0§0§0§0§0§0§2§+1003@@#+1255@@¤">Sheet1!$B$963:$E$978</definedName>
    <definedName name="ORTable64">'Q8 release'!#REF!</definedName>
    <definedName name="ORTable640" comment="1082343432§6307848§0§0§0§§§§0§0§100003§-100002§0§0§0§0§0§0§2§+1004@@#+1255@@¤">Sheet1!$B$983:$E$998</definedName>
    <definedName name="ORTable641" comment="1082343432§6307848§0§0§0§§§§0§0§100003§-100002§0§0§0§0§0§0§2§+1474@@#+1255@@¤">Sheet1!$B$1003:$F$1018</definedName>
    <definedName name="ORTable642" comment="1082343432§6307848§0§0§0§§§§0§0§100003§-100002§0§0§0§0§0§0§2§+1006@@#+1255@@¤">Sheet1!$B$1023:$G$1038</definedName>
    <definedName name="ORTable643" comment="1082343432§6307848§0§0§0§§§§0§0§100003§-100002§0§0§0§0§0§0§2§+1003@@#+1256@@¤">Sheet1!$B$1043:$E$1058</definedName>
    <definedName name="ORTable644" comment="1082343432§6307848§0§0§0§§§§0§0§100003§-100002§0§0§0§0§0§0§2§+1004@@#+1256@@¤">Sheet1!$B$1063:$E$1078</definedName>
    <definedName name="ORTable645" comment="1082343432§6307848§0§0§0§§§§0§0§100003§-100002§0§0§0§0§0§0§2§+1474@@#+1256@@¤">Sheet1!$B$1083:$F$1098</definedName>
    <definedName name="ORTable646" comment="1082343432§6307848§0§0§0§§§§0§0§100003§-100002§0§0§0§0§0§0§2§+1006@@#+1256@@¤">Sheet1!$B$1103:$G$1118</definedName>
    <definedName name="ORTable647" comment="1082343432§6307848§0§0§0§§§§0§0§100003§-100002§0§0§0§0§0§0§2§+1003@@#+1257@@¤">Sheet1!$B$1123:$E$1138</definedName>
    <definedName name="ORTable648" comment="1082343432§6307848§0§0§0§§§§0§0§100003§-100002§0§0§0§0§0§0§2§+1004@@#+1257@@¤">Sheet1!$B$1143:$E$1158</definedName>
    <definedName name="ORTable649" comment="1082343432§6307848§0§0§0§§§§0§0§100003§-100002§0§0§0§0§0§0§2§+1474@@#+1257@@¤">Sheet1!$B$1163:$F$1178</definedName>
    <definedName name="ORTable65">'Q8 release'!#REF!</definedName>
    <definedName name="ORTable650" comment="1082343432§6307848§0§0§0§§§§0§0§100003§-100002§0§0§0§0§0§0§2§+1006@@#+1257@@¤">Sheet1!$B$1183:$G$1198</definedName>
    <definedName name="ORTable651" comment="1082343432§6307848§0§0§0§§§§0§0§100003§-100002§0§0§0§0§0§0§2§+1003@@#+1258@@¤">Sheet1!$B$1203:$E$1218</definedName>
    <definedName name="ORTable652" comment="1082343432§6307848§0§0§0§§§§0§0§100003§-100002§0§0§0§0§0§0§2§+1004@@#+1258@@¤">Sheet1!$B$1223:$E$1238</definedName>
    <definedName name="ORTable653" comment="1082343432§6307848§0§0§0§§§§0§0§100003§-100002§0§0§0§0§0§0§2§+1474@@#+1258@@¤">Sheet1!$B$1243:$F$1258</definedName>
    <definedName name="ORTable654" comment="1082343432§6307848§0§0§0§§§§0§0§100003§-100002§0§0§0§0§0§0§2§+1006@@#+1258@@¤">Sheet1!$B$1263:$G$1278</definedName>
    <definedName name="ORTable655" comment="1082343432§6307848§0§0§0§§§§0§0§100003§-100002§0§0§0§0§0§0§2§+1003@@#+1259@@¤">Sheet1!$B$1283:$E$1298</definedName>
    <definedName name="ORTable656" comment="1082343432§6307848§0§0§0§§§§0§0§100003§-100002§0§0§0§0§0§0§2§+1004@@#+1259@@¤">Sheet1!$B$1303:$E$1318</definedName>
    <definedName name="ORTable657" comment="1082343432§6307848§0§0§0§§§§0§0§100003§-100002§0§0§0§0§0§0§2§+1474@@#+1259@@¤">Sheet1!$B$1323:$F$1338</definedName>
    <definedName name="ORTable658" comment="1082343432§6307848§0§0§0§§§§0§0§100003§-100002§0§0§0§0§0§0§2§+1006@@#+1259@@¤">Sheet1!$B$1343:$G$1358</definedName>
    <definedName name="ORTable659" comment="1082343432§6307848§0§0§0§§§§0§0§100003§-100002§0§0§0§0§0§0§2§+1003@@#+1260@@¤">Sheet1!$B$1363:$E$1378</definedName>
    <definedName name="ORTable66" comment="1082343432§0§0§0§0§§§§0§0§100003§-100002§0§0§0§0§0§0§2§+1003@@#+1444@@¤">'Q8 release'!#REF!</definedName>
    <definedName name="ORTable660" comment="1082343432§6307848§0§0§0§§§§0§0§100003§-100002§0§0§0§0§0§0§2§+1004@@#+1260@@¤">Sheet1!$B$1383:$E$1398</definedName>
    <definedName name="ORTable661" comment="1082343432§6307848§0§0§0§§§§0§0§100003§-100002§0§0§0§0§0§0§2§+1474@@#+1260@@¤">Sheet1!$B$1403:$F$1418</definedName>
    <definedName name="ORTable662" comment="1082343432§6307848§0§0§0§§§§0§0§100003§-100002§0§0§0§0§0§0§2§+1006@@#+1260@@¤">Sheet1!$B$1423:$G$1438</definedName>
    <definedName name="ORTable663">Sheet2!$B$3:$E$9</definedName>
    <definedName name="ORTable664">Sheet2!$B$16:$E$22</definedName>
    <definedName name="ORTable665" comment="1073889288§6307840§0§0§0§§§§0§0§100003§-100002§0§0§0§0§0§0§2§+1474@@#+1261@@¤">Sheet2!$B$29:$F$35</definedName>
    <definedName name="ORTable666">Sheet2!$B$42:$G$48</definedName>
    <definedName name="ORTable667">Sheet2!$B$55:$E$61</definedName>
    <definedName name="ORTable668">Sheet2!$B$68:$E$74</definedName>
    <definedName name="ORTable669" comment="1073889288§6307840§0§0§0§§§§0§0§100003§-100002§0§0§0§0§0§0§2§+1474@@#+1262@@¤">Sheet2!$B$81:$F$87</definedName>
    <definedName name="ORTable67" comment="1082343432§0§0§0§0§§§§0§0§100003§-100002§0§0§0§0§0§0§2§+1004@@#+1444@@¤">'Q8 release'!#REF!</definedName>
    <definedName name="ORTable670">Sheet2!$B$94:$G$100</definedName>
    <definedName name="ORTable671">Sheet2!$B$107:$E$113</definedName>
    <definedName name="ORTable672">Sheet2!$B$120:$E$126</definedName>
    <definedName name="ORTable673">Sheet2!$B$133:$F$139</definedName>
    <definedName name="ORTable674">Sheet2!$B$146:$G$152</definedName>
    <definedName name="ORTable675">Sheet2!$B$159:$E$165</definedName>
    <definedName name="ORTable676">Sheet2!$B$172:$E$178</definedName>
    <definedName name="ORTable677">Sheet2!$B$185:$F$191</definedName>
    <definedName name="ORTable678">Sheet2!$B$198:$G$204</definedName>
    <definedName name="ORTable679">Sheet2!$B$211:$E$217</definedName>
    <definedName name="ORTable68" comment="1082343432§0§0§0§0§§§§0§0§100003§-100002§0§0§0§0§0§0§2§+1005@@#+1444@@¤">'Q8 release'!#REF!</definedName>
    <definedName name="ORTable680">Sheet2!$B$224:$E$230</definedName>
    <definedName name="ORTable681" comment="1073889288§6307840§0§0§0§§§§0§0§100003§-100002§0§0§0§0§0§0§2§+1474@@#+1265@@¤">Sheet2!$B$237:$F$243</definedName>
    <definedName name="ORTable682">Sheet2!$B$250:$G$256</definedName>
    <definedName name="ORTable683">Sheet2!$B$263:$E$269</definedName>
    <definedName name="ORTable684">Sheet2!$B$276:$E$282</definedName>
    <definedName name="ORTable685" comment="1073889288§6307840§0§0§0§§§§0§0§100003§-100002§0§0§0§0§0§0§2§+1474@@#+1266@@¤">Sheet2!$B$289:$F$295</definedName>
    <definedName name="ORTable686">Sheet2!$B$302:$G$308</definedName>
    <definedName name="ORTable687">Sheet2!$B$315:$E$321</definedName>
    <definedName name="ORTable688">Sheet2!$B$328:$E$334</definedName>
    <definedName name="ORTable689" comment="1073889288§6307840§0§0§0§§§§0§0§100003§-100002§0§0§0§0§0§0§2§+1474@@#+1267@@¤">Sheet2!$B$341:$F$347</definedName>
    <definedName name="ORTable69" comment="1082343432§0§0§0§0§§§§0§0§100003§-100002§0§0§0§0§0§0§2§+1006@@#+1444@@¤">'Q8 release'!#REF!</definedName>
    <definedName name="ORTable690">Sheet2!$B$354:$G$360</definedName>
    <definedName name="ORTable691">Sheet2!$B$367:$E$373</definedName>
    <definedName name="ORTable692">Sheet2!$B$380:$E$386</definedName>
    <definedName name="ORTable693">Sheet2!$B$393:$F$399</definedName>
    <definedName name="ORTable694">Sheet2!$B$406:$G$412</definedName>
    <definedName name="ORTable695">Sheet2!$B$419:$E$425</definedName>
    <definedName name="ORTable696">Sheet2!$B$432:$E$438</definedName>
    <definedName name="ORTable697" comment="1073889288§6307840§0§0§0§§§§0§0§100003§-100002§0§0§0§0§0§0§2§+1474@@#+1269@@¤">Sheet2!$B$445:$F$451</definedName>
    <definedName name="ORTable698">Sheet2!$B$458:$G$464</definedName>
    <definedName name="ORTable699">Sheet2!$B$471:$E$477</definedName>
    <definedName name="ORTable7">'S2'!#REF!</definedName>
    <definedName name="ORTable70">'Q8 consume'!#REF!</definedName>
    <definedName name="ORTable700">Sheet2!$B$484:$E$490</definedName>
    <definedName name="ORTable701" comment="1073889288§6307840§0§0§0§§§§0§0§100003§-100002§0§0§0§0§0§0§2§+1474@@#+1270@@¤">Sheet2!$B$497:$F$503</definedName>
    <definedName name="ORTable702">Sheet2!$B$510:$G$516</definedName>
    <definedName name="ORTable703">Sheet2!$B$523:$E$529</definedName>
    <definedName name="ORTable704">Sheet2!$B$536:$E$542</definedName>
    <definedName name="ORTable705" comment="1073889288§6307840§0§0§0§§§§0§0§100003§-100002§0§0§0§0§0§0§2§+1474@@#+1271@@¤">Sheet2!$B$549:$F$555</definedName>
    <definedName name="ORTable706" comment="1073889288§6307840§0§0§0§§§§0§0§100003§-100002§0§0§0§0§0§0§2§+1006@@#+1271@@¤">Sheet2!$B$562:$G$568</definedName>
    <definedName name="ORTable707" comment="1073889288§6307840§0§0§0§§§§0§0§100003§-100002§0§0§0§0§0§0§2§+1003@@#+1272@@¤">Sheet2!$B$575:$E$581</definedName>
    <definedName name="ORTable708">Sheet2!$B$588:$E$594</definedName>
    <definedName name="ORTable709" comment="1073889288§6307840§0§0§0§§§§0§0§100003§-100002§0§0§0§0§0§0§2§+1474@@#+1272@@¤">Sheet2!$B$601:$F$607</definedName>
    <definedName name="ORTable71">'Q8 consume'!#REF!</definedName>
    <definedName name="ORTable710" comment="1073889288§6307840§0§0§0§§§§0§0§100003§-100002§0§0§0§0§0§0§2§+1006@@#+1272@@¤">Sheet2!$B$614:$G$620</definedName>
    <definedName name="ORTable711">Sheet2!$B$627:$E$633</definedName>
    <definedName name="ORTable712">Sheet2!$B$640:$E$646</definedName>
    <definedName name="ORTable713" comment="1073889288§6307840§0§0§0§§§§0§0§100003§-100002§0§0§0§0§0§0§2§+1474@@#+1273@@¤">Sheet2!$B$653:$F$659</definedName>
    <definedName name="ORTable714" comment="1073889288§6307840§0§0§0§§§§0§0§100003§-100002§0§0§0§0§0§0§2§+1006@@#+1273@@¤">Sheet2!$B$666:$G$672</definedName>
    <definedName name="ORTable715" comment="1073889288§6307840§0§0§0§§§§0§0§100003§-100002§0§0§0§0§0§0§2§+1003@@#+1274@@¤">Sheet2!$B$679:$E$685</definedName>
    <definedName name="ORTable716" comment="1073889288§6307840§0§0§0§§§§0§0§100003§-100002§0§0§0§0§0§0§2§+1004@@#+1274@@¤">Sheet2!$B$692:$E$698</definedName>
    <definedName name="ORTable717" comment="1073889288§6307840§0§0§0§§§§0§0§100003§-100002§0§0§0§0§0§0§2§+1474@@#+1274@@¤">Sheet2!$B$705:$F$711</definedName>
    <definedName name="ORTable718" comment="1073889288§6307840§0§0§0§§§§0§0§100003§-100002§0§0§0§0§0§0§2§+1006@@#+1274@@¤">Sheet2!$B$718:$G$724</definedName>
    <definedName name="ORTable719">Sheet2!$B$731:$E$737</definedName>
    <definedName name="ORTable72">'Q8 consume'!#REF!</definedName>
    <definedName name="ORTable720" comment="1073889288§6307840§0§0§0§§§§0§0§100003§-100002§0§0§0§0§0§0§2§+1004@@#+1275@@¤">Sheet2!$B$744:$E$750</definedName>
    <definedName name="ORTable721" comment="1073889288§6307840§0§0§0§§§§0§0§100003§-100002§0§0§0§0§0§0§2§+1474@@#+1275@@¤">Sheet2!$B$757:$F$763</definedName>
    <definedName name="ORTable722" comment="1073889288§6307840§0§0§0§§§§0§0§100003§-100002§0§0§0§0§0§0§2§+1006@@#+1275@@¤">Sheet2!$B$770:$G$776</definedName>
    <definedName name="ORTable723">Sheet2!$B$783:$E$789</definedName>
    <definedName name="ORTable724">Sheet2!$B$796:$E$802</definedName>
    <definedName name="ORTable725" comment="1073889288§6307840§0§0§0§§§§0§0§100003§-100002§0§0§0§0§0§0§2§+1474@@#+1276@@¤">Sheet2!$B$809:$F$815</definedName>
    <definedName name="ORTable726">Sheet2!$B$822:$G$828</definedName>
    <definedName name="ORTable727" comment="1073889288§6307840§0§0§0§§§§0§0§100003§-100002§0§0§0§0§0§0§2§+1003@@#+1277@@¤">Sheet2!$B$835:$E$841</definedName>
    <definedName name="ORTable728">Sheet2!$B$848:$E$854</definedName>
    <definedName name="ORTable729" comment="1073889288§6307840§0§0§0§§§§0§0§100003§-100002§0§0§0§0§0§0§2§+1474@@#+1277@@¤">Sheet2!$B$861:$F$867</definedName>
    <definedName name="ORTable73">'Q8 consume'!#REF!</definedName>
    <definedName name="ORTable730">Sheet2!$B$874:$G$880</definedName>
    <definedName name="ORTable731">Sheet2!$B$887:$E$893</definedName>
    <definedName name="ORTable732">Sheet2!$B$900:$E$906</definedName>
    <definedName name="ORTable733" comment="1073889288§6307840§0§0§0§§§§0§0§100003§-100002§0§0§0§0§0§0§2§+1474@@#+1278@@¤">Sheet2!$B$913:$F$919</definedName>
    <definedName name="ORTable734">Sheet2!$B$926:$G$932</definedName>
    <definedName name="ORTable735">'Q20'!#REF!</definedName>
    <definedName name="ORTable736">'Q20'!#REF!</definedName>
    <definedName name="ORTable737">'Q20'!#REF!</definedName>
    <definedName name="ORTable738">'Q20'!#REF!</definedName>
    <definedName name="ORTable739" comment="1149452296§6291464§0§0§0§§§§0§0§100003§-100002§0§0§0§0§0§0§2§+1100@@#+1183@@¤">'Q20'!$B$134:$G$150</definedName>
    <definedName name="ORTable74" comment="1082343432§0§0§0§0§§§§0§0§100003§-100002§0§0§0§0§0§0§2§+1003@@#+1445@@¤">'Q8 consume'!#REF!</definedName>
    <definedName name="ORTable740" comment="1082343432§6291464§0§0§0§§§§0§0§100003§-100002§0§0§0§0§0§0§2§+1100@@#+1159@@¤">'Q17'!$B$134:$G$149</definedName>
    <definedName name="ORTable741" comment="1073889288§6291456§0§0§0§§§§0§0§100003§-100002§0§0§0§0§0§0§2§+1003@@#+1357@@¤">'Q34 additional analysis 1'!$B$3:$E$10</definedName>
    <definedName name="ORTable742" comment="1073889288§6307840§0§0§0§§§§0§0§100003§-100002§0§0§0§0§0§0§2§+1004@@#+1357@@¤">'Q34 additional analysis 1'!$B$17:$E$24</definedName>
    <definedName name="ORTable743">'Q34 additional analysis 1'!$B$31:$E$38</definedName>
    <definedName name="ORTable744">'Q34 additional analysis 1'!$B$45:$E$52</definedName>
    <definedName name="ORTable745" comment="1073889288§6307840§0§0§0§§§§0§0§100003§-100002§0§0§0§0§0§0§2§+1003@@#+1359@@¤">'Q34 additional analysis 1'!$B$59:$E$66</definedName>
    <definedName name="ORTable746" comment="1073889288§6307840§0§0§0§§§§0§0§100003§-100002§0§0§0§0§0§0§2§+1004@@#+1359@@¤">'Q34 additional analysis 1'!$B$73:$E$80</definedName>
    <definedName name="ORTable747">'Q34 additional analysis 1'!$B$87:$E$94</definedName>
    <definedName name="ORTable748">'Q34 additional analysis 1'!$B$101:$E$108</definedName>
    <definedName name="ORTable749" comment="1073889288§6307840§0§0§0§§§§0§0§100003§-100002§0§0§0§0§0§0§2§+1003@@#+1361@@¤">'Q34 additional analysis 1'!$B$115:$E$122</definedName>
    <definedName name="ORTable75" comment="1082343432§0§0§0§0§§§§0§0§100003§-100002§0§0§0§0§0§0§2§+1004@@#+1445@@¤">'Q8 consume'!#REF!</definedName>
    <definedName name="ORTable750">'Q34 additional analysis 1'!$B$129:$E$136</definedName>
    <definedName name="ORTable751">'Q34 additional analysis 1'!$B$143:$E$150</definedName>
    <definedName name="ORTable752">'Q34 additional analysis 1'!$B$157:$E$164</definedName>
    <definedName name="ORTable753">'Q34 additional analysis 1'!$B$171:$E$178</definedName>
    <definedName name="ORTable754" comment="1073889288§6307840§0§0§0§§§§0§0§100003§-100002§0§0§0§0§0§0§2§+1004@@#+1363@@¤">'Q34 additional analysis 1'!$B$185:$E$192</definedName>
    <definedName name="ORTable755" comment="1073889288§6307840§0§0§0§§§§0§0§100003§-100002§0§0§0§0§0§0§2§+1003@@#+1364@@¤">'Q34 additional analysis 1'!$B$199:$E$206</definedName>
    <definedName name="ORTable756">'Q34 additional analysis 1'!$B$213:$E$220</definedName>
    <definedName name="ORTable757" comment="1073889288§6307840§0§0§0§§§§0§0§100003§-100002§0§0§0§0§0§0§2§+1003@@#+1365@@¤">'Q34 additional analysis 1'!$B$227:$E$234</definedName>
    <definedName name="ORTable758" comment="1073889288§6307840§0§0§0§§§§0§0§100003§-100002§0§0§0§0§0§0§2§+1004@@#+1365@@¤">'Q34 additional analysis 1'!$B$241:$E$248</definedName>
    <definedName name="ORTable759" comment="1073889288§6307840§0§0§0§§§§0§0§100003§-100002§0§0§0§0§0§0§2§+1003@@#+1366@@¤">'Q34 additional analysis 1'!$B$255:$E$262</definedName>
    <definedName name="ORTable76" comment="1082343432§0§0§0§0§§§§0§0§100003§-100002§0§0§0§0§0§0§2§+1005@@#+1445@@¤">'Q8 consume'!#REF!</definedName>
    <definedName name="ORTable760" comment="1073889288§6307840§0§0§0§§§§0§0§100003§-100002§0§0§0§0§0§0§2§+1004@@#+1366@@¤">'Q34 additional analysis 1'!$B$269:$E$276</definedName>
    <definedName name="ORTable761" comment="1073889288§6307840§0§0§0§§§§0§0§100003§-100002§0§0§0§0§0§0§2§+1474@@#+1357@@¤">'Q34 additional analysis 2'!$B$3:$F$10</definedName>
    <definedName name="ORTable762" comment="1073889288§6307840§0§0§0§§§§0§0§100003§-100002§0§0§0§0§0§0§2§+1006@@#+1357@@¤">'Q34 additional analysis 2'!$B$17:$G$24</definedName>
    <definedName name="ORTable763" comment="1073889288§6307840§0§0§0§§§§0§0§100003§-100002§0§0§0§0§0§0§2§+1474@@#+1358@@¤">'Q34 additional analysis 2'!$B$31:$F$38</definedName>
    <definedName name="ORTable764" comment="1073889288§6307840§0§0§0§§§§0§0§100003§-100002§0§0§0§0§0§0§2§+1006@@#+1358@@¤">'Q34 additional analysis 2'!$B$45:$G$52</definedName>
    <definedName name="ORTable765" comment="1073889288§6307840§0§0§0§§§§0§0§100003§-100002§0§0§0§0§0§0§2§+1474@@#+1359@@¤">'Q34 additional analysis 2'!$B$59:$F$66</definedName>
    <definedName name="ORTable766" comment="1073889288§6307840§0§0§0§§§§0§0§100003§-100002§0§0§0§0§0§0§2§+1006@@#+1359@@¤">'Q34 additional analysis 2'!$B$73:$G$80</definedName>
    <definedName name="ORTable767" comment="1073889288§6307840§0§0§0§§§§0§0§100003§-100002§0§0§0§0§0§0§2§+1474@@#+1360@@¤">'Q34 additional analysis 2'!$B$87:$F$94</definedName>
    <definedName name="ORTable768" comment="1073889288§6307840§0§0§0§§§§0§0§100003§-100002§0§0§0§0§0§0§2§+1006@@#+1360@@¤">'Q34 additional analysis 2'!$B$101:$G$108</definedName>
    <definedName name="ORTable769" comment="1073889288§6307840§0§0§0§§§§0§0§100003§-100002§0§0§0§0§0§0§2§+1474@@#+1361@@¤">'Q34 additional analysis 2'!$B$115:$F$122</definedName>
    <definedName name="ORTable77" comment="1082343432§0§0§0§0§§§§0§0§100003§-100002§0§0§0§0§0§0§2§+1006@@#+1445@@¤">'Q8 consume'!#REF!</definedName>
    <definedName name="ORTable770" comment="1073889288§6307840§0§0§0§§§§0§0§100003§-100002§0§0§0§0§0§0§2§+1006@@#+1361@@¤">'Q34 additional analysis 2'!$B$129:$G$136</definedName>
    <definedName name="ORTable771" comment="1073889288§6307840§0§0§0§§§§0§0§100003§-100002§0§0§0§0§0§0§2§+1474@@#+1362@@¤">'Q34 additional analysis 2'!$B$143:$F$150</definedName>
    <definedName name="ORTable772" comment="1073889288§6307840§0§0§0§§§§0§0§100003§-100002§0§0§0§0§0§0§2§+1006@@#+1362@@¤">'Q34 additional analysis 2'!$B$157:$G$164</definedName>
    <definedName name="ORTable773" comment="1073889288§6307840§0§0§0§§§§0§0§100003§-100002§0§0§0§0§0§0§2§+1474@@#+1363@@¤">'Q34 additional analysis 2'!$B$171:$F$178</definedName>
    <definedName name="ORTable774" comment="1073889288§6307840§0§0§0§§§§0§0§100003§-100002§0§0§0§0§0§0§2§+1006@@#+1363@@¤">'Q34 additional analysis 2'!$B$185:$G$192</definedName>
    <definedName name="ORTable775" comment="1073889288§6307840§0§0§0§§§§0§0§100003§-100002§0§0§0§0§0§0§2§+1474@@#+1364@@¤">'Q34 additional analysis 2'!$B$199:$F$206</definedName>
    <definedName name="ORTable776" comment="1073889288§6307840§0§0§0§§§§0§0§100003§-100002§0§0§0§0§0§0§2§+1006@@#+1364@@¤">'Q34 additional analysis 2'!$B$213:$G$220</definedName>
    <definedName name="ORTable777" comment="1073889288§6307840§0§0§0§§§§0§0§100003§-100002§0§0§0§0§0§0§2§+1474@@#+1365@@¤">'Q34 additional analysis 2'!$B$227:$F$234</definedName>
    <definedName name="ORTable778">'Q34 additional analysis 2'!$B$241:$G$248</definedName>
    <definedName name="ORTable779" comment="1073889288§6307840§0§0§0§§§§0§0§100003§-100002§0§0§0§0§0§0§2§+1474@@#+1366@@¤">'Q34 additional analysis 2'!$B$255:$F$262</definedName>
    <definedName name="ORTable78">'Q9'!#REF!</definedName>
    <definedName name="ORTable780">'Q34 additional analysis 2'!$B$269:$G$276</definedName>
    <definedName name="ORTable79">'Q9'!#REF!</definedName>
    <definedName name="ORTable8">'S2'!#REF!</definedName>
    <definedName name="ORTable80">'Q9'!#REF!</definedName>
    <definedName name="ORTable81">'Q9'!#REF!</definedName>
    <definedName name="ORTable82">'Q10'!#REF!</definedName>
    <definedName name="ORTable83">'Q10'!#REF!</definedName>
    <definedName name="ORTable84">'Q10'!#REF!</definedName>
    <definedName name="ORTable85">'Q10'!#REF!</definedName>
    <definedName name="ORTable86">'Q11'!#REF!</definedName>
    <definedName name="ORTable87">'Q11'!#REF!</definedName>
    <definedName name="ORTable88">'Q11'!#REF!</definedName>
    <definedName name="ORTable89">'Q11'!#REF!</definedName>
    <definedName name="ORTable9">'S4'!#REF!</definedName>
    <definedName name="ORTable90">'Q12'!#REF!</definedName>
    <definedName name="ORTable91">'Q12'!#REF!</definedName>
    <definedName name="ORTable92">'Q12'!#REF!</definedName>
    <definedName name="ORTable93">'Q12'!#REF!</definedName>
    <definedName name="ORTable94">'Q13'!#REF!</definedName>
    <definedName name="ORTable95">'Q13'!#REF!</definedName>
    <definedName name="ORTable96">'Q13'!#REF!</definedName>
    <definedName name="ORTable97">'Q13'!#REF!</definedName>
    <definedName name="ORTable98">'Q14'!#REF!</definedName>
    <definedName name="ORTable99">'Q14'!#REF!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78" i="59" l="1"/>
  <c r="F278" i="59"/>
  <c r="E278" i="59"/>
  <c r="D278" i="59"/>
  <c r="C278" i="59"/>
  <c r="G264" i="59"/>
  <c r="F264" i="59"/>
  <c r="E264" i="59"/>
  <c r="D264" i="59"/>
  <c r="C264" i="59"/>
  <c r="G250" i="59"/>
  <c r="F250" i="59"/>
  <c r="E250" i="59"/>
  <c r="D250" i="59"/>
  <c r="C250" i="59"/>
  <c r="G236" i="59"/>
  <c r="F236" i="59"/>
  <c r="E236" i="59"/>
  <c r="D236" i="59"/>
  <c r="C236" i="59"/>
  <c r="G222" i="59"/>
  <c r="F222" i="59"/>
  <c r="E222" i="59"/>
  <c r="D222" i="59"/>
  <c r="C222" i="59"/>
  <c r="G208" i="59"/>
  <c r="F208" i="59"/>
  <c r="E208" i="59"/>
  <c r="D208" i="59"/>
  <c r="C208" i="59"/>
  <c r="G194" i="59"/>
  <c r="F194" i="59"/>
  <c r="E194" i="59"/>
  <c r="D194" i="59"/>
  <c r="C194" i="59"/>
  <c r="G180" i="59"/>
  <c r="F180" i="59"/>
  <c r="E180" i="59"/>
  <c r="D180" i="59"/>
  <c r="C180" i="59"/>
  <c r="G166" i="59"/>
  <c r="F166" i="59"/>
  <c r="E166" i="59"/>
  <c r="D166" i="59"/>
  <c r="C166" i="59"/>
  <c r="G152" i="59"/>
  <c r="F152" i="59"/>
  <c r="E152" i="59"/>
  <c r="D152" i="59"/>
  <c r="C152" i="59"/>
  <c r="G138" i="59"/>
  <c r="F138" i="59"/>
  <c r="E138" i="59"/>
  <c r="D138" i="59"/>
  <c r="C138" i="59"/>
  <c r="G124" i="59"/>
  <c r="F124" i="59"/>
  <c r="E124" i="59"/>
  <c r="D124" i="59"/>
  <c r="C124" i="59"/>
  <c r="G110" i="59"/>
  <c r="F110" i="59"/>
  <c r="E110" i="59"/>
  <c r="D110" i="59"/>
  <c r="C110" i="59"/>
  <c r="G96" i="59"/>
  <c r="F96" i="59"/>
  <c r="E96" i="59"/>
  <c r="D96" i="59"/>
  <c r="C96" i="59"/>
  <c r="G82" i="59"/>
  <c r="F82" i="59"/>
  <c r="E82" i="59"/>
  <c r="D82" i="59"/>
  <c r="C82" i="59"/>
  <c r="G68" i="59"/>
  <c r="F68" i="59"/>
  <c r="E68" i="59"/>
  <c r="D68" i="59"/>
  <c r="C68" i="59"/>
  <c r="G54" i="59"/>
  <c r="F54" i="59"/>
  <c r="E54" i="59"/>
  <c r="D54" i="59"/>
  <c r="C54" i="59"/>
  <c r="G40" i="59"/>
  <c r="F40" i="59"/>
  <c r="E40" i="59"/>
  <c r="D40" i="59"/>
  <c r="C40" i="59"/>
  <c r="G26" i="59"/>
  <c r="F26" i="59"/>
  <c r="E26" i="59"/>
  <c r="D26" i="59"/>
  <c r="C26" i="59"/>
  <c r="G12" i="59"/>
  <c r="F12" i="59"/>
  <c r="E12" i="59"/>
  <c r="D12" i="59"/>
  <c r="C12" i="59"/>
  <c r="E68" i="58"/>
  <c r="D68" i="58"/>
  <c r="C68" i="58"/>
  <c r="E278" i="58"/>
  <c r="D278" i="58"/>
  <c r="C278" i="58"/>
  <c r="E264" i="58"/>
  <c r="D264" i="58"/>
  <c r="C264" i="58"/>
  <c r="E250" i="58"/>
  <c r="D250" i="58"/>
  <c r="C250" i="58"/>
  <c r="E236" i="58"/>
  <c r="D236" i="58"/>
  <c r="C236" i="58"/>
  <c r="E222" i="58"/>
  <c r="D222" i="58"/>
  <c r="C222" i="58"/>
  <c r="E208" i="58"/>
  <c r="D208" i="58"/>
  <c r="C208" i="58"/>
  <c r="E194" i="58"/>
  <c r="D194" i="58"/>
  <c r="C194" i="58"/>
  <c r="E180" i="58"/>
  <c r="D180" i="58"/>
  <c r="C180" i="58"/>
  <c r="E166" i="58"/>
  <c r="D166" i="58"/>
  <c r="C166" i="58"/>
  <c r="E152" i="58"/>
  <c r="D152" i="58"/>
  <c r="C152" i="58"/>
  <c r="E138" i="58"/>
  <c r="D138" i="58"/>
  <c r="C138" i="58"/>
  <c r="E124" i="58"/>
  <c r="D124" i="58"/>
  <c r="C124" i="58"/>
  <c r="E110" i="58"/>
  <c r="D110" i="58"/>
  <c r="C110" i="58"/>
  <c r="E96" i="58"/>
  <c r="D96" i="58"/>
  <c r="C96" i="58"/>
  <c r="E82" i="58"/>
  <c r="D82" i="58"/>
  <c r="C82" i="58"/>
  <c r="E54" i="58"/>
  <c r="D54" i="58"/>
  <c r="C54" i="58"/>
  <c r="E40" i="58"/>
  <c r="D40" i="58"/>
  <c r="C40" i="58"/>
  <c r="E26" i="58"/>
  <c r="D26" i="58"/>
  <c r="C26" i="58"/>
  <c r="E12" i="58"/>
  <c r="D12" i="58"/>
  <c r="C12" i="58"/>
  <c r="P28" i="53"/>
  <c r="P27" i="53"/>
  <c r="P26" i="53"/>
  <c r="P25" i="53"/>
  <c r="P24" i="53"/>
  <c r="P23" i="53"/>
  <c r="P22" i="53"/>
  <c r="P21" i="53"/>
  <c r="P20" i="53"/>
  <c r="P19" i="53"/>
  <c r="G130" i="30"/>
  <c r="F130" i="30"/>
  <c r="E130" i="30"/>
  <c r="D130" i="30"/>
  <c r="C130" i="30"/>
  <c r="F117" i="30"/>
  <c r="E117" i="30"/>
  <c r="D117" i="30"/>
  <c r="C117" i="30"/>
  <c r="E104" i="30"/>
  <c r="D104" i="30"/>
  <c r="C104" i="30"/>
  <c r="E91" i="30"/>
  <c r="D91" i="30"/>
  <c r="C91" i="30"/>
  <c r="E25" i="57" l="1"/>
  <c r="D25" i="57"/>
  <c r="C1040" i="55"/>
  <c r="J16" i="7"/>
  <c r="J15" i="7"/>
  <c r="J14" i="7"/>
  <c r="J13" i="7"/>
  <c r="J12" i="7"/>
  <c r="J11" i="7"/>
  <c r="J10" i="7"/>
  <c r="J9" i="7"/>
  <c r="J8" i="7"/>
  <c r="J7" i="7"/>
  <c r="J6" i="7"/>
  <c r="J5" i="7"/>
  <c r="J4" i="7"/>
  <c r="O182" i="53"/>
  <c r="N182" i="53"/>
  <c r="M182" i="53"/>
  <c r="L182" i="53"/>
  <c r="O181" i="53"/>
  <c r="N181" i="53"/>
  <c r="M181" i="53"/>
  <c r="L181" i="53"/>
  <c r="O180" i="53"/>
  <c r="N180" i="53"/>
  <c r="M180" i="53"/>
  <c r="L180" i="53"/>
  <c r="O175" i="53"/>
  <c r="N175" i="53"/>
  <c r="M175" i="53"/>
  <c r="L175" i="53"/>
  <c r="O176" i="53"/>
  <c r="N176" i="53"/>
  <c r="M176" i="53"/>
  <c r="L176" i="53"/>
  <c r="O179" i="53"/>
  <c r="N179" i="53"/>
  <c r="M179" i="53"/>
  <c r="L179" i="53"/>
  <c r="O177" i="53"/>
  <c r="N177" i="53"/>
  <c r="M177" i="53"/>
  <c r="L177" i="53"/>
  <c r="O174" i="53"/>
  <c r="N174" i="53"/>
  <c r="M174" i="53"/>
  <c r="L174" i="53"/>
  <c r="O173" i="53"/>
  <c r="N173" i="53"/>
  <c r="M173" i="53"/>
  <c r="L173" i="53"/>
  <c r="O178" i="53"/>
  <c r="N178" i="53"/>
  <c r="M178" i="53"/>
  <c r="L178" i="53"/>
  <c r="O168" i="53"/>
  <c r="N168" i="53"/>
  <c r="M168" i="53"/>
  <c r="L168" i="53"/>
  <c r="O167" i="53"/>
  <c r="N167" i="53"/>
  <c r="M167" i="53"/>
  <c r="L167" i="53"/>
  <c r="O166" i="53"/>
  <c r="N166" i="53"/>
  <c r="M166" i="53"/>
  <c r="L166" i="53"/>
  <c r="O159" i="53"/>
  <c r="N159" i="53"/>
  <c r="M159" i="53"/>
  <c r="L159" i="53"/>
  <c r="O162" i="53"/>
  <c r="N162" i="53"/>
  <c r="M162" i="53"/>
  <c r="L162" i="53"/>
  <c r="O164" i="53"/>
  <c r="N164" i="53"/>
  <c r="M164" i="53"/>
  <c r="L164" i="53"/>
  <c r="O163" i="53"/>
  <c r="N163" i="53"/>
  <c r="M163" i="53"/>
  <c r="L163" i="53"/>
  <c r="O161" i="53"/>
  <c r="N161" i="53"/>
  <c r="M161" i="53"/>
  <c r="L161" i="53"/>
  <c r="O160" i="53"/>
  <c r="N160" i="53"/>
  <c r="M160" i="53"/>
  <c r="L160" i="53"/>
  <c r="O165" i="53"/>
  <c r="N165" i="53"/>
  <c r="M165" i="53"/>
  <c r="L165" i="53"/>
  <c r="O154" i="53"/>
  <c r="N154" i="53"/>
  <c r="M154" i="53"/>
  <c r="L154" i="53"/>
  <c r="O153" i="53"/>
  <c r="N153" i="53"/>
  <c r="M153" i="53"/>
  <c r="L153" i="53"/>
  <c r="O152" i="53"/>
  <c r="N152" i="53"/>
  <c r="M152" i="53"/>
  <c r="L152" i="53"/>
  <c r="O147" i="53"/>
  <c r="N147" i="53"/>
  <c r="M147" i="53"/>
  <c r="L147" i="53"/>
  <c r="O148" i="53"/>
  <c r="N148" i="53"/>
  <c r="M148" i="53"/>
  <c r="L148" i="53"/>
  <c r="O151" i="53"/>
  <c r="N151" i="53"/>
  <c r="M151" i="53"/>
  <c r="L151" i="53"/>
  <c r="O149" i="53"/>
  <c r="N149" i="53"/>
  <c r="M149" i="53"/>
  <c r="L149" i="53"/>
  <c r="O145" i="53"/>
  <c r="N145" i="53"/>
  <c r="M145" i="53"/>
  <c r="L145" i="53"/>
  <c r="O146" i="53"/>
  <c r="N146" i="53"/>
  <c r="M146" i="53"/>
  <c r="L146" i="53"/>
  <c r="O150" i="53"/>
  <c r="N150" i="53"/>
  <c r="M150" i="53"/>
  <c r="L150" i="53"/>
  <c r="O140" i="53"/>
  <c r="N140" i="53"/>
  <c r="M140" i="53"/>
  <c r="L140" i="53"/>
  <c r="O139" i="53"/>
  <c r="N139" i="53"/>
  <c r="M139" i="53"/>
  <c r="L139" i="53"/>
  <c r="O137" i="53"/>
  <c r="N137" i="53"/>
  <c r="M137" i="53"/>
  <c r="L137" i="53"/>
  <c r="O133" i="53"/>
  <c r="N133" i="53"/>
  <c r="M133" i="53"/>
  <c r="L133" i="53"/>
  <c r="O134" i="53"/>
  <c r="N134" i="53"/>
  <c r="M134" i="53"/>
  <c r="L134" i="53"/>
  <c r="O138" i="53"/>
  <c r="N138" i="53"/>
  <c r="M138" i="53"/>
  <c r="L138" i="53"/>
  <c r="O135" i="53"/>
  <c r="N135" i="53"/>
  <c r="M135" i="53"/>
  <c r="L135" i="53"/>
  <c r="O132" i="53"/>
  <c r="N132" i="53"/>
  <c r="M132" i="53"/>
  <c r="L132" i="53"/>
  <c r="O131" i="53"/>
  <c r="N131" i="53"/>
  <c r="M131" i="53"/>
  <c r="L131" i="53"/>
  <c r="O136" i="53"/>
  <c r="N136" i="53"/>
  <c r="M136" i="53"/>
  <c r="L136" i="53"/>
  <c r="O126" i="53"/>
  <c r="N126" i="53"/>
  <c r="M126" i="53"/>
  <c r="L126" i="53"/>
  <c r="O125" i="53"/>
  <c r="N125" i="53"/>
  <c r="M125" i="53"/>
  <c r="L125" i="53"/>
  <c r="O124" i="53"/>
  <c r="N124" i="53"/>
  <c r="M124" i="53"/>
  <c r="L124" i="53"/>
  <c r="O119" i="53"/>
  <c r="N119" i="53"/>
  <c r="M119" i="53"/>
  <c r="L119" i="53"/>
  <c r="O120" i="53"/>
  <c r="N120" i="53"/>
  <c r="M120" i="53"/>
  <c r="L120" i="53"/>
  <c r="O122" i="53"/>
  <c r="N122" i="53"/>
  <c r="M122" i="53"/>
  <c r="L122" i="53"/>
  <c r="O121" i="53"/>
  <c r="N121" i="53"/>
  <c r="M121" i="53"/>
  <c r="L121" i="53"/>
  <c r="O118" i="53"/>
  <c r="N118" i="53"/>
  <c r="M118" i="53"/>
  <c r="L118" i="53"/>
  <c r="O117" i="53"/>
  <c r="N117" i="53"/>
  <c r="M117" i="53"/>
  <c r="L117" i="53"/>
  <c r="O123" i="53"/>
  <c r="N123" i="53"/>
  <c r="M123" i="53"/>
  <c r="L123" i="53"/>
  <c r="O112" i="53"/>
  <c r="N112" i="53"/>
  <c r="M112" i="53"/>
  <c r="L112" i="53"/>
  <c r="O111" i="53"/>
  <c r="N111" i="53"/>
  <c r="M111" i="53"/>
  <c r="L111" i="53"/>
  <c r="O110" i="53"/>
  <c r="N110" i="53"/>
  <c r="M110" i="53"/>
  <c r="L110" i="53"/>
  <c r="O105" i="53"/>
  <c r="N105" i="53"/>
  <c r="M105" i="53"/>
  <c r="L105" i="53"/>
  <c r="O106" i="53"/>
  <c r="N106" i="53"/>
  <c r="M106" i="53"/>
  <c r="L106" i="53"/>
  <c r="O109" i="53"/>
  <c r="N109" i="53"/>
  <c r="M109" i="53"/>
  <c r="L109" i="53"/>
  <c r="O107" i="53"/>
  <c r="N107" i="53"/>
  <c r="M107" i="53"/>
  <c r="L107" i="53"/>
  <c r="O104" i="53"/>
  <c r="N104" i="53"/>
  <c r="M104" i="53"/>
  <c r="L104" i="53"/>
  <c r="O103" i="53"/>
  <c r="N103" i="53"/>
  <c r="M103" i="53"/>
  <c r="L103" i="53"/>
  <c r="O108" i="53"/>
  <c r="N108" i="53"/>
  <c r="M108" i="53"/>
  <c r="L108" i="53"/>
  <c r="O98" i="53"/>
  <c r="N98" i="53"/>
  <c r="M98" i="53"/>
  <c r="L98" i="53"/>
  <c r="O97" i="53"/>
  <c r="N97" i="53"/>
  <c r="M97" i="53"/>
  <c r="L97" i="53"/>
  <c r="O96" i="53"/>
  <c r="N96" i="53"/>
  <c r="M96" i="53"/>
  <c r="L96" i="53"/>
  <c r="O91" i="53"/>
  <c r="N91" i="53"/>
  <c r="M91" i="53"/>
  <c r="L91" i="53"/>
  <c r="O92" i="53"/>
  <c r="N92" i="53"/>
  <c r="M92" i="53"/>
  <c r="L92" i="53"/>
  <c r="O95" i="53"/>
  <c r="N95" i="53"/>
  <c r="M95" i="53"/>
  <c r="L95" i="53"/>
  <c r="O94" i="53"/>
  <c r="N94" i="53"/>
  <c r="M94" i="53"/>
  <c r="L94" i="53"/>
  <c r="O89" i="53"/>
  <c r="N89" i="53"/>
  <c r="M89" i="53"/>
  <c r="L89" i="53"/>
  <c r="O90" i="53"/>
  <c r="N90" i="53"/>
  <c r="M90" i="53"/>
  <c r="L90" i="53"/>
  <c r="O93" i="53"/>
  <c r="N93" i="53"/>
  <c r="M93" i="53"/>
  <c r="L93" i="53"/>
  <c r="O84" i="53"/>
  <c r="N84" i="53"/>
  <c r="M84" i="53"/>
  <c r="L84" i="53"/>
  <c r="O83" i="53"/>
  <c r="N83" i="53"/>
  <c r="M83" i="53"/>
  <c r="L83" i="53"/>
  <c r="O82" i="53"/>
  <c r="N82" i="53"/>
  <c r="M82" i="53"/>
  <c r="L82" i="53"/>
  <c r="O77" i="53"/>
  <c r="N77" i="53"/>
  <c r="M77" i="53"/>
  <c r="L77" i="53"/>
  <c r="O78" i="53"/>
  <c r="N78" i="53"/>
  <c r="M78" i="53"/>
  <c r="L78" i="53"/>
  <c r="O81" i="53"/>
  <c r="N81" i="53"/>
  <c r="M81" i="53"/>
  <c r="L81" i="53"/>
  <c r="O79" i="53"/>
  <c r="N79" i="53"/>
  <c r="M79" i="53"/>
  <c r="L79" i="53"/>
  <c r="O75" i="53"/>
  <c r="N75" i="53"/>
  <c r="M75" i="53"/>
  <c r="L75" i="53"/>
  <c r="O76" i="53"/>
  <c r="N76" i="53"/>
  <c r="M76" i="53"/>
  <c r="L76" i="53"/>
  <c r="O80" i="53"/>
  <c r="N80" i="53"/>
  <c r="M80" i="53"/>
  <c r="L80" i="53"/>
  <c r="O70" i="53"/>
  <c r="N70" i="53"/>
  <c r="M70" i="53"/>
  <c r="L70" i="53"/>
  <c r="O69" i="53"/>
  <c r="N69" i="53"/>
  <c r="M69" i="53"/>
  <c r="L69" i="53"/>
  <c r="O68" i="53"/>
  <c r="N68" i="53"/>
  <c r="M68" i="53"/>
  <c r="L68" i="53"/>
  <c r="O63" i="53"/>
  <c r="N63" i="53"/>
  <c r="M63" i="53"/>
  <c r="L63" i="53"/>
  <c r="O65" i="53"/>
  <c r="N65" i="53"/>
  <c r="M65" i="53"/>
  <c r="L65" i="53"/>
  <c r="O66" i="53"/>
  <c r="N66" i="53"/>
  <c r="M66" i="53"/>
  <c r="L66" i="53"/>
  <c r="O64" i="53"/>
  <c r="N64" i="53"/>
  <c r="M64" i="53"/>
  <c r="L64" i="53"/>
  <c r="O62" i="53"/>
  <c r="N62" i="53"/>
  <c r="M62" i="53"/>
  <c r="L62" i="53"/>
  <c r="O61" i="53"/>
  <c r="N61" i="53"/>
  <c r="M61" i="53"/>
  <c r="L61" i="53"/>
  <c r="O67" i="53"/>
  <c r="N67" i="53"/>
  <c r="M67" i="53"/>
  <c r="L67" i="53"/>
  <c r="O56" i="53"/>
  <c r="N56" i="53"/>
  <c r="M56" i="53"/>
  <c r="L56" i="53"/>
  <c r="O55" i="53"/>
  <c r="N55" i="53"/>
  <c r="M55" i="53"/>
  <c r="L55" i="53"/>
  <c r="O54" i="53"/>
  <c r="N54" i="53"/>
  <c r="M54" i="53"/>
  <c r="L54" i="53"/>
  <c r="O49" i="53"/>
  <c r="N49" i="53"/>
  <c r="M49" i="53"/>
  <c r="L49" i="53"/>
  <c r="O50" i="53"/>
  <c r="N50" i="53"/>
  <c r="M50" i="53"/>
  <c r="L50" i="53"/>
  <c r="O53" i="53"/>
  <c r="N53" i="53"/>
  <c r="M53" i="53"/>
  <c r="L53" i="53"/>
  <c r="O51" i="53"/>
  <c r="N51" i="53"/>
  <c r="M51" i="53"/>
  <c r="L51" i="53"/>
  <c r="O48" i="53"/>
  <c r="N48" i="53"/>
  <c r="M48" i="53"/>
  <c r="L48" i="53"/>
  <c r="O47" i="53"/>
  <c r="N47" i="53"/>
  <c r="M47" i="53"/>
  <c r="L47" i="53"/>
  <c r="O52" i="53"/>
  <c r="N52" i="53"/>
  <c r="M52" i="53"/>
  <c r="L52" i="53"/>
  <c r="O42" i="53"/>
  <c r="N42" i="53"/>
  <c r="M42" i="53"/>
  <c r="L42" i="53"/>
  <c r="O41" i="53"/>
  <c r="N41" i="53"/>
  <c r="M41" i="53"/>
  <c r="L41" i="53"/>
  <c r="O40" i="53"/>
  <c r="N40" i="53"/>
  <c r="M40" i="53"/>
  <c r="L40" i="53"/>
  <c r="O35" i="53"/>
  <c r="N35" i="53"/>
  <c r="M35" i="53"/>
  <c r="L35" i="53"/>
  <c r="O36" i="53"/>
  <c r="N36" i="53"/>
  <c r="M36" i="53"/>
  <c r="L36" i="53"/>
  <c r="O39" i="53"/>
  <c r="N39" i="53"/>
  <c r="M39" i="53"/>
  <c r="L39" i="53"/>
  <c r="O37" i="53"/>
  <c r="N37" i="53"/>
  <c r="M37" i="53"/>
  <c r="L37" i="53"/>
  <c r="O34" i="53"/>
  <c r="N34" i="53"/>
  <c r="M34" i="53"/>
  <c r="L34" i="53"/>
  <c r="O33" i="53"/>
  <c r="N33" i="53"/>
  <c r="M33" i="53"/>
  <c r="L33" i="53"/>
  <c r="O38" i="53"/>
  <c r="N38" i="53"/>
  <c r="M38" i="53"/>
  <c r="L38" i="53"/>
  <c r="O28" i="53"/>
  <c r="N28" i="53"/>
  <c r="M28" i="53"/>
  <c r="L28" i="53"/>
  <c r="O27" i="53"/>
  <c r="N27" i="53"/>
  <c r="M27" i="53"/>
  <c r="L27" i="53"/>
  <c r="O26" i="53"/>
  <c r="N26" i="53"/>
  <c r="M26" i="53"/>
  <c r="L26" i="53"/>
  <c r="O21" i="53"/>
  <c r="N21" i="53"/>
  <c r="M21" i="53"/>
  <c r="L21" i="53"/>
  <c r="O22" i="53"/>
  <c r="N22" i="53"/>
  <c r="M22" i="53"/>
  <c r="L22" i="53"/>
  <c r="O25" i="53"/>
  <c r="N25" i="53"/>
  <c r="M25" i="53"/>
  <c r="L25" i="53"/>
  <c r="O23" i="53"/>
  <c r="N23" i="53"/>
  <c r="M23" i="53"/>
  <c r="L23" i="53"/>
  <c r="O20" i="53"/>
  <c r="N20" i="53"/>
  <c r="M20" i="53"/>
  <c r="L20" i="53"/>
  <c r="O19" i="53"/>
  <c r="N19" i="53"/>
  <c r="M19" i="53"/>
  <c r="L19" i="53"/>
  <c r="O24" i="53"/>
  <c r="N24" i="53"/>
  <c r="M24" i="53"/>
  <c r="L24" i="53"/>
  <c r="O13" i="53"/>
  <c r="N13" i="53"/>
  <c r="M13" i="53"/>
  <c r="L13" i="53"/>
  <c r="O12" i="53"/>
  <c r="N12" i="53"/>
  <c r="M12" i="53"/>
  <c r="L12" i="53"/>
  <c r="O11" i="53"/>
  <c r="N11" i="53"/>
  <c r="M11" i="53"/>
  <c r="L11" i="53"/>
  <c r="O10" i="53"/>
  <c r="N10" i="53"/>
  <c r="M10" i="53"/>
  <c r="L10" i="53"/>
  <c r="O9" i="53"/>
  <c r="N9" i="53"/>
  <c r="M9" i="53"/>
  <c r="L9" i="53"/>
  <c r="O8" i="53"/>
  <c r="N8" i="53"/>
  <c r="M8" i="53"/>
  <c r="L8" i="53"/>
  <c r="O7" i="53"/>
  <c r="N7" i="53"/>
  <c r="M7" i="53"/>
  <c r="L7" i="53"/>
  <c r="O6" i="53"/>
  <c r="N6" i="53"/>
  <c r="M6" i="53"/>
  <c r="L6" i="53"/>
  <c r="O5" i="53"/>
  <c r="N5" i="53"/>
  <c r="M5" i="53"/>
  <c r="L5" i="53"/>
  <c r="O4" i="53"/>
  <c r="N4" i="53"/>
  <c r="M4" i="53"/>
  <c r="L4" i="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7AF2592A-BF42-4DF2-9865-AE967DB17DB4}">
      <text>
        <r>
          <rPr>
            <b/>
            <sz val="9"/>
            <color indexed="81"/>
            <rFont val="Lucida Console"/>
            <family val="3"/>
          </rPr>
          <t>ORTable255:
     Variable: S1
   Background: Group1
         Type: Percent (Column)
     Sig-Test: Z-Test - TOTAL and ALL COLUMNS; confidence level=95%</t>
        </r>
      </text>
    </comment>
    <comment ref="B30" authorId="0" shapeId="0" xr:uid="{160407B8-C92A-4381-9147-30D8991B3AB0}">
      <text>
        <r>
          <rPr>
            <b/>
            <sz val="9"/>
            <color indexed="81"/>
            <rFont val="Lucida Console"/>
            <family val="3"/>
          </rPr>
          <t>ORTable256:
     Variable: S1
   Background: Group2
         Type: Percent (Column)
     Sig-Test: Z-Test - TOTAL and ALL COLUMNS; confidence level=95%</t>
        </r>
      </text>
    </comment>
    <comment ref="B57" authorId="0" shapeId="0" xr:uid="{4F7AAC7A-2F71-4FF8-922A-5BD25E15BEFE}">
      <text>
        <r>
          <rPr>
            <b/>
            <sz val="9"/>
            <color indexed="81"/>
            <rFont val="Lucida Console"/>
            <family val="3"/>
          </rPr>
          <t>ORTable257:
     Variable: S1
   Background: Group3
         Type: Percent (Column)
     Sig-Test: Z-Test - TOTAL and ALL COLUMNS; confidence level=95%</t>
        </r>
      </text>
    </comment>
    <comment ref="B84" authorId="0" shapeId="0" xr:uid="{00530206-D51F-4246-9398-D37F88B1417E}">
      <text>
        <r>
          <rPr>
            <b/>
            <sz val="9"/>
            <color indexed="81"/>
            <rFont val="Lucida Console"/>
            <family val="3"/>
          </rPr>
          <t>ORTable258:
     Variable: S1
   Background: Group4
         Type: Percent (Column)
     Sig-Test: Z-Test - TOTAL and ALL COLUMNS; confidence level=95%</t>
        </r>
      </text>
    </comment>
    <comment ref="B111" authorId="0" shapeId="0" xr:uid="{B8E50D0B-F838-49C1-BAB2-FA3B19D8E5B6}">
      <text>
        <r>
          <rPr>
            <b/>
            <sz val="9"/>
            <color indexed="81"/>
            <rFont val="Lucida Console"/>
            <family val="3"/>
          </rPr>
          <t>ORTable511:
     Variable: S1-Copy
   Background: Group1
         Type: Percent (Column)
     Sig-Test: Z-Test - TOTAL and ALL COLUMNS; confidence level=95%</t>
        </r>
      </text>
    </comment>
    <comment ref="B128" authorId="0" shapeId="0" xr:uid="{820350D1-D3FF-4C8C-883F-F68236B4E9C2}">
      <text>
        <r>
          <rPr>
            <b/>
            <sz val="9"/>
            <color indexed="81"/>
            <rFont val="Lucida Console"/>
            <family val="3"/>
          </rPr>
          <t>ORTable512:
     Variable: S1-Copy
   Background: Group2
         Type: Percent (Column)
     Sig-Test: Z-Test - TOTAL and ALL COLUMNS; confidence level=95%</t>
        </r>
      </text>
    </comment>
    <comment ref="B145" authorId="0" shapeId="0" xr:uid="{1CE590B9-05DD-4692-A63B-C7DFF1492C1C}">
      <text>
        <r>
          <rPr>
            <b/>
            <sz val="9"/>
            <color indexed="81"/>
            <rFont val="Lucida Console"/>
            <family val="3"/>
          </rPr>
          <t>ORTable513:
     Variable: S1-Copy
   Background: Group3USE
         Type: Percent (Column)
     Sig-Test: Z-Test - TOTAL and ALL COLUMNS; confidence level=95%</t>
        </r>
      </text>
    </comment>
    <comment ref="B162" authorId="0" shapeId="0" xr:uid="{DF688B6F-98F1-40DE-94A0-09B4BE5D01E2}">
      <text>
        <r>
          <rPr>
            <b/>
            <sz val="9"/>
            <color indexed="81"/>
            <rFont val="Lucida Console"/>
            <family val="3"/>
          </rPr>
          <t>ORTable514:
     Variable: S1-Copy
   Background: Group4
         Type: Percent (Column)
     Sig-Test: Z-Test - TOTAL and ALL COLUMNS; confidence level=95%</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09B941F0-4644-4319-BFC2-C6DDB2970492}">
      <text>
        <r>
          <rPr>
            <b/>
            <sz val="9"/>
            <color indexed="81"/>
            <rFont val="Lucida Console"/>
            <family val="3"/>
          </rPr>
          <t>ORTable299:
     Variable: Q7_1Categories-TABLE
   Background: Group1
         Type: Percent (Column)
     Sig-Test: Z-Test - TOTAL and ALL COLUMNS; confidence level=95%</t>
        </r>
      </text>
    </comment>
    <comment ref="B25" authorId="0" shapeId="0" xr:uid="{F8C79408-BCA5-420E-A025-967F3F7CC5FB}">
      <text>
        <r>
          <rPr>
            <b/>
            <sz val="9"/>
            <color indexed="81"/>
            <rFont val="Lucida Console"/>
            <family val="3"/>
          </rPr>
          <t>ORTable300:
     Variable: Q7_1Categories-TABLE
   Background: Group2
         Type: Percent (Column)
     Sig-Test: Z-Test - TOTAL and ALL COLUMNS; confidence level=95%</t>
        </r>
      </text>
    </comment>
    <comment ref="B47" authorId="0" shapeId="0" xr:uid="{D0454868-19B8-4ECE-9C79-CD41F24D3DBC}">
      <text>
        <r>
          <rPr>
            <b/>
            <sz val="9"/>
            <color indexed="81"/>
            <rFont val="Lucida Console"/>
            <family val="3"/>
          </rPr>
          <t>ORTable301:
     Variable: Q7_1Categories-TABLE
   Background: Group3
         Type: Percent (Column)
     Sig-Test: Z-Test - TOTAL and ALL COLUMNS; confidence level=95%</t>
        </r>
      </text>
    </comment>
    <comment ref="B69" authorId="0" shapeId="0" xr:uid="{B8C2524F-4CC8-4479-B653-D00A433F9537}">
      <text>
        <r>
          <rPr>
            <b/>
            <sz val="9"/>
            <color indexed="81"/>
            <rFont val="Lucida Console"/>
            <family val="3"/>
          </rPr>
          <t>ORTable302:
     Variable: Q7_1Categories-TABLE
   Background: Group4
         Type: Percent (Column)
     Sig-Test: Z-Test - TOTAL and ALL COLUMNS; confidence level=95%</t>
        </r>
      </text>
    </comment>
    <comment ref="B91" authorId="0" shapeId="0" xr:uid="{81FCAC34-45DB-4D10-A111-7F1A6C0DF3C4}">
      <text>
        <r>
          <rPr>
            <b/>
            <sz val="9"/>
            <color indexed="81"/>
            <rFont val="Lucida Console"/>
            <family val="3"/>
          </rPr>
          <t>ORTable303:
     Variable: Q7_1Categories-MEAN
   Background: Group1
         Type: Percent (Column)
     Sig-Test: T-Test &amp; Z-Test - TOTAL and ALL COLUMNS; confidence level=95%</t>
        </r>
      </text>
    </comment>
    <comment ref="B131" authorId="0" shapeId="0" xr:uid="{A3C5154E-6EBC-49E2-AA4A-0497728EFE48}">
      <text>
        <r>
          <rPr>
            <b/>
            <sz val="9"/>
            <color indexed="81"/>
            <rFont val="Lucida Console"/>
            <family val="3"/>
          </rPr>
          <t>ORTable304:
     Variable: Q7_1Categories-MEAN
   Background: Group2
         Type: Percent (Column)
     Sig-Test: T-Test &amp; Z-Test - TOTAL and ALL COLUMNS; confidence level=95%</t>
        </r>
      </text>
    </comment>
    <comment ref="B171" authorId="0" shapeId="0" xr:uid="{1709DF77-FA61-4C17-A2C1-4E1E30852258}">
      <text>
        <r>
          <rPr>
            <b/>
            <sz val="9"/>
            <color indexed="81"/>
            <rFont val="Lucida Console"/>
            <family val="3"/>
          </rPr>
          <t>ORTable305:
     Variable: Q7_1Categories-MEAN
   Background: Group3USE
         Type: Percent (Column)
     Sig-Test: T-Test &amp; Z-Test - TOTAL and ALL COLUMNS; confidence level=95%</t>
        </r>
      </text>
    </comment>
    <comment ref="B211" authorId="0" shapeId="0" xr:uid="{C1994E28-516E-4EF3-B527-CAB06C144EEA}">
      <text>
        <r>
          <rPr>
            <b/>
            <sz val="9"/>
            <color indexed="81"/>
            <rFont val="Lucida Console"/>
            <family val="3"/>
          </rPr>
          <t>ORTable306:
     Variable: Q7_1Categories-MEAN
   Background: Group4
         Type: Percent (Column)
     Sig-Test: T-Test &amp; Z-Test - TOTAL and ALL COLUMNS; confidence level=95%</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93865B8E-3A02-4946-AC0B-75DB3E1F6B21}">
      <text>
        <r>
          <rPr>
            <b/>
            <sz val="9"/>
            <color indexed="81"/>
            <rFont val="Lucida Console"/>
            <family val="3"/>
          </rPr>
          <t>ORTable307:
     Variable: Q7_2Categories-TABLE
   Background: Group1
         Type: Percent (Column)
     Sig-Test: Z-Test - TOTAL and ALL COLUMNS; confidence level=95%</t>
        </r>
      </text>
    </comment>
    <comment ref="B20" authorId="0" shapeId="0" xr:uid="{5A3CB68A-C027-47C7-9106-92CC34BFF924}">
      <text>
        <r>
          <rPr>
            <b/>
            <sz val="9"/>
            <color indexed="81"/>
            <rFont val="Lucida Console"/>
            <family val="3"/>
          </rPr>
          <t>ORTable308:
     Variable: Q7_2Categories-TABLE
   Background: Group2
         Type: Percent (Column)
     Sig-Test: Z-Test - TOTAL and ALL COLUMNS; confidence level=95%</t>
        </r>
      </text>
    </comment>
    <comment ref="B37" authorId="0" shapeId="0" xr:uid="{EAA39EFE-2665-4954-B9A3-7EB33AA7377E}">
      <text>
        <r>
          <rPr>
            <b/>
            <sz val="9"/>
            <color indexed="81"/>
            <rFont val="Lucida Console"/>
            <family val="3"/>
          </rPr>
          <t>ORTable309:
     Variable: Q7_2Categories-TABLE
   Background: Group3
         Type: Percent (Column)
     Sig-Test: Z-Test - TOTAL and ALL COLUMNS; confidence level=95%</t>
        </r>
      </text>
    </comment>
    <comment ref="B54" authorId="0" shapeId="0" xr:uid="{445D65A4-0EEE-4FCB-9FF1-0EDEFA2DDC6F}">
      <text>
        <r>
          <rPr>
            <b/>
            <sz val="9"/>
            <color indexed="81"/>
            <rFont val="Lucida Console"/>
            <family val="3"/>
          </rPr>
          <t>ORTable310:
     Variable: Q7_2Categories-TABLE
   Background: Group4
         Type: Percent (Column)
     Sig-Test: Z-Test - TOTAL and ALL COLUMNS; confidence level=95%</t>
        </r>
      </text>
    </comment>
    <comment ref="B71" authorId="0" shapeId="0" xr:uid="{3632549B-667D-4578-9D57-EF7C580BA2FE}">
      <text>
        <r>
          <rPr>
            <b/>
            <sz val="9"/>
            <color indexed="81"/>
            <rFont val="Lucida Console"/>
            <family val="3"/>
          </rPr>
          <t>ORTable311:
     Variable: Q7_2Categories-MEAN
   Background: Group1
         Type: Percent (Column)
     Sig-Test: T-Test &amp; Z-Test - TOTAL and ALL COLUMNS; confidence level=95%</t>
        </r>
      </text>
    </comment>
    <comment ref="B93" authorId="0" shapeId="0" xr:uid="{9B2EB152-563B-45B6-B45B-3B1E4EA64A4B}">
      <text>
        <r>
          <rPr>
            <b/>
            <sz val="9"/>
            <color indexed="81"/>
            <rFont val="Lucida Console"/>
            <family val="3"/>
          </rPr>
          <t>ORTable312:
     Variable: Q7_2Categories-MEAN
   Background: Group2
         Type: Percent (Column)
     Sig-Test: T-Test &amp; Z-Test - TOTAL and ALL COLUMNS; confidence level=95%</t>
        </r>
      </text>
    </comment>
    <comment ref="B115" authorId="0" shapeId="0" xr:uid="{F72D7DB8-A350-4356-9966-929B8AD396CC}">
      <text>
        <r>
          <rPr>
            <b/>
            <sz val="9"/>
            <color indexed="81"/>
            <rFont val="Lucida Console"/>
            <family val="3"/>
          </rPr>
          <t>ORTable313:
     Variable: Q7_2Categories-MEAN
   Background: Group3USE
         Type: Percent (Column)
     Sig-Test: T-Test &amp; Z-Test - TOTAL and ALL COLUMNS; confidence level=95%</t>
        </r>
      </text>
    </comment>
    <comment ref="B137" authorId="0" shapeId="0" xr:uid="{CA57A4C8-AFD6-4649-81A5-2BACE06F8528}">
      <text>
        <r>
          <rPr>
            <b/>
            <sz val="9"/>
            <color indexed="81"/>
            <rFont val="Lucida Console"/>
            <family val="3"/>
          </rPr>
          <t>ORTable314:
     Variable: Q7_2Categories-MEAN
   Background: Group4
         Type: Percent (Column)
     Sig-Test: T-Test &amp; Z-Test - TOTAL and ALL COLUMNS; confidence level=95%</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BED27588-2078-4E43-A6C1-8E9A2014B9E7}">
      <text>
        <r>
          <rPr>
            <b/>
            <sz val="9"/>
            <color indexed="81"/>
            <rFont val="Lucida Console"/>
            <family val="3"/>
          </rPr>
          <t>ORTable315:
     Variable: Q8_1Categories
   Background: Group1
         Type: Percent (Column)
     Sig-Test: Z-Test - TOTAL and ALL COLUMNS; confidence level=95%</t>
        </r>
      </text>
    </comment>
    <comment ref="B23" authorId="0" shapeId="0" xr:uid="{34642910-0001-413B-B9D0-6716BAAE9D6D}">
      <text>
        <r>
          <rPr>
            <b/>
            <sz val="9"/>
            <color indexed="81"/>
            <rFont val="Lucida Console"/>
            <family val="3"/>
          </rPr>
          <t>ORTable316:
     Variable: Q8_1Categories
   Background: Group2
         Type: Percent (Column)
     Sig-Test: Z-Test - TOTAL and ALL COLUMNS; confidence level=95%</t>
        </r>
      </text>
    </comment>
    <comment ref="B43" authorId="0" shapeId="0" xr:uid="{D7BBC64D-3DA6-4D84-BBDB-FC202ADE7C68}">
      <text>
        <r>
          <rPr>
            <b/>
            <sz val="9"/>
            <color indexed="81"/>
            <rFont val="Lucida Console"/>
            <family val="3"/>
          </rPr>
          <t>ORTable317:
     Variable: Q8_1Categories
   Background: Group3USE
         Type: Percent (Column)
     Sig-Test: Z-Test - TOTAL and ALL COLUMNS; confidence level=95%</t>
        </r>
      </text>
    </comment>
    <comment ref="B63" authorId="0" shapeId="0" xr:uid="{0B938B9A-3B99-4DA1-AAD9-0F564EB036EF}">
      <text>
        <r>
          <rPr>
            <b/>
            <sz val="9"/>
            <color indexed="81"/>
            <rFont val="Lucida Console"/>
            <family val="3"/>
          </rPr>
          <t>ORTable318:
     Variable: Q8_1Categories
   Background: Group4
         Type: Percent (Column)
     Sig-Test: Z-Test - TOTAL and ALL COLUMNS; confidence level=95%</t>
        </r>
      </text>
    </comment>
    <comment ref="B83" authorId="0" shapeId="0" xr:uid="{08817394-5D6D-4A18-BBEE-DCA72481D0D3}">
      <text>
        <r>
          <rPr>
            <b/>
            <sz val="9"/>
            <color indexed="81"/>
            <rFont val="Lucida Console"/>
            <family val="3"/>
          </rPr>
          <t>ORTable319:
     Variable: Q8_1Categories-MEAN
   Background: Group1
         Type: Percent (Column)
     Sig-Test: T-Test &amp; Z-Test - TOTAL and ALL COLUMNS; confidence level=95%</t>
        </r>
      </text>
    </comment>
    <comment ref="B174" authorId="0" shapeId="0" xr:uid="{F66797C4-AB39-41AD-83C2-5BEB1009A956}">
      <text>
        <r>
          <rPr>
            <b/>
            <sz val="9"/>
            <color indexed="81"/>
            <rFont val="Lucida Console"/>
            <family val="3"/>
          </rPr>
          <t>ORTable320:
     Variable: Q8_1Categories-MEAN
   Background: Group2
         Type: Percent (Column)
     Sig-Test: T-Test &amp; Z-Test - TOTAL and ALL COLUMNS; confidence level=95%</t>
        </r>
      </text>
    </comment>
    <comment ref="B265" authorId="0" shapeId="0" xr:uid="{556D3A02-DFA2-47CD-8BBF-0B7CF96806BE}">
      <text>
        <r>
          <rPr>
            <b/>
            <sz val="9"/>
            <color indexed="81"/>
            <rFont val="Lucida Console"/>
            <family val="3"/>
          </rPr>
          <t>ORTable321:
     Variable: Q8_1Categories-MEAN
   Background: Group3USE
         Type: Percent (Column)
     Sig-Test: T-Test &amp; Z-Test - TOTAL and ALL COLUMNS; confidence level=95%</t>
        </r>
      </text>
    </comment>
    <comment ref="B356" authorId="0" shapeId="0" xr:uid="{2C6C1DD8-9617-4BE8-BDC8-2CC0EAB96473}">
      <text>
        <r>
          <rPr>
            <b/>
            <sz val="9"/>
            <color indexed="81"/>
            <rFont val="Lucida Console"/>
            <family val="3"/>
          </rPr>
          <t>ORTable322:
     Variable: Q8_1Categories-MEAN
   Background: Group4
         Type: Percent (Column)
     Sig-Test: T-Test &amp; Z-Test - TOTAL and ALL COLUMNS; confidence level=95%</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1A67CF5C-719A-4028-BAD5-34614646D399}">
      <text>
        <r>
          <rPr>
            <b/>
            <sz val="9"/>
            <color indexed="81"/>
            <rFont val="Lucida Console"/>
            <family val="3"/>
          </rPr>
          <t>ORTable323:
     Variable: Q8_2Categories
   Background: Group1
         Type: Percent (Column)
     Sig-Test: Z-Test - TOTAL and ALL COLUMNS; confidence level=95%</t>
        </r>
      </text>
    </comment>
    <comment ref="B22" authorId="0" shapeId="0" xr:uid="{80B99313-FBF6-44C9-B9F3-5DBE49693D0B}">
      <text>
        <r>
          <rPr>
            <b/>
            <sz val="9"/>
            <color indexed="81"/>
            <rFont val="Lucida Console"/>
            <family val="3"/>
          </rPr>
          <t>ORTable324:
     Variable: Q8_2Categories
   Background: Group2
         Type: Percent (Column)
     Sig-Test: Z-Test - TOTAL and ALL COLUMNS; confidence level=95%</t>
        </r>
      </text>
    </comment>
    <comment ref="B41" authorId="0" shapeId="0" xr:uid="{8B97A29E-2309-4F83-B7EA-C3930467A58B}">
      <text>
        <r>
          <rPr>
            <b/>
            <sz val="9"/>
            <color indexed="81"/>
            <rFont val="Lucida Console"/>
            <family val="3"/>
          </rPr>
          <t>ORTable325:
     Variable: Q8_2Categories
   Background: Group3USE
         Type: Percent (Column)
     Sig-Test: Z-Test - TOTAL and ALL COLUMNS; confidence level=95%</t>
        </r>
      </text>
    </comment>
    <comment ref="B60" authorId="0" shapeId="0" xr:uid="{161351E6-7EA4-4516-A147-3CC27A84FD5E}">
      <text>
        <r>
          <rPr>
            <b/>
            <sz val="9"/>
            <color indexed="81"/>
            <rFont val="Lucida Console"/>
            <family val="3"/>
          </rPr>
          <t>ORTable326:
     Variable: Q8_2Categories
   Background: Group4
         Type: Percent (Column)
     Sig-Test: Z-Test - TOTAL and ALL COLUMNS; confidence level=95%</t>
        </r>
      </text>
    </comment>
    <comment ref="B79" authorId="0" shapeId="0" xr:uid="{77F7B3C7-53BF-4D3B-A427-BD4223B96830}">
      <text>
        <r>
          <rPr>
            <b/>
            <sz val="9"/>
            <color indexed="81"/>
            <rFont val="Lucida Console"/>
            <family val="3"/>
          </rPr>
          <t>ORTable327:
     Variable: Q8_2Categories-MEAN
   Background: Group1
         Type: Percent (Column)
     Sig-Test: T-Test &amp; Z-Test - TOTAL and ALL COLUMNS; confidence level=95%</t>
        </r>
      </text>
    </comment>
    <comment ref="B134" authorId="0" shapeId="0" xr:uid="{0BA4615A-6DAD-495B-AA20-B2E8FB1F4803}">
      <text>
        <r>
          <rPr>
            <b/>
            <sz val="9"/>
            <color indexed="81"/>
            <rFont val="Lucida Console"/>
            <family val="3"/>
          </rPr>
          <t>ORTable328:
     Variable: Q8_2Categories-MEAN
   Background: Group2
         Type: Percent (Column)
     Sig-Test: T-Test &amp; Z-Test - TOTAL and ALL COLUMNS; confidence level=95%</t>
        </r>
      </text>
    </comment>
    <comment ref="B189" authorId="0" shapeId="0" xr:uid="{B625EDE2-131D-4420-9606-0A0046554820}">
      <text>
        <r>
          <rPr>
            <b/>
            <sz val="9"/>
            <color indexed="81"/>
            <rFont val="Lucida Console"/>
            <family val="3"/>
          </rPr>
          <t>ORTable329:
     Variable: Q8_2Categories-MEAN
   Background: Group3USE
         Type: Percent (Column)
     Sig-Test: T-Test &amp; Z-Test - TOTAL and ALL COLUMNS; confidence level=95%</t>
        </r>
      </text>
    </comment>
    <comment ref="B244" authorId="0" shapeId="0" xr:uid="{D30512A2-899F-4AF7-99AE-2198922A460A}">
      <text>
        <r>
          <rPr>
            <b/>
            <sz val="9"/>
            <color indexed="81"/>
            <rFont val="Lucida Console"/>
            <family val="3"/>
          </rPr>
          <t>ORTable330:
     Variable: Q8_2Categories-MEAN
   Background: Group4
         Type: Percent (Column)
     Sig-Test: T-Test &amp; Z-Test - TOTAL and ALL COLUMNS; confidence level=95%</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EB79E68F-5B0F-481E-9697-D19B9E0290A2}">
      <text>
        <r>
          <rPr>
            <b/>
            <sz val="9"/>
            <color indexed="81"/>
            <rFont val="Lucida Console"/>
            <family val="3"/>
          </rPr>
          <t>ORTable331:
     Variable: Q9Group
   Background: Group1
         Type: Percent (Column)
     Sig-Test: Z-Test - TOTAL and ALL COLUMNS; confidence level=95%</t>
        </r>
      </text>
    </comment>
    <comment ref="B20" authorId="0" shapeId="0" xr:uid="{4A79429E-056E-4B7C-866F-D19A8E894FAB}">
      <text>
        <r>
          <rPr>
            <b/>
            <sz val="9"/>
            <color indexed="81"/>
            <rFont val="Lucida Console"/>
            <family val="3"/>
          </rPr>
          <t>ORTable332:
     Variable: Q9Group
   Background: Group2
         Type: Percent (Column)
     Sig-Test: Z-Test - TOTAL and ALL COLUMNS; confidence level=95%</t>
        </r>
      </text>
    </comment>
    <comment ref="B37" authorId="0" shapeId="0" xr:uid="{321C914A-D451-4D70-98FF-A9347E105D1F}">
      <text>
        <r>
          <rPr>
            <b/>
            <sz val="9"/>
            <color indexed="81"/>
            <rFont val="Lucida Console"/>
            <family val="3"/>
          </rPr>
          <t>ORTable333:
     Variable: Q9Group
   Background: Group3USE
         Type: Percent (Column)
     Sig-Test: Z-Test - TOTAL and ALL COLUMNS; confidence level=95%</t>
        </r>
      </text>
    </comment>
    <comment ref="B54" authorId="0" shapeId="0" xr:uid="{26C3002F-C0A0-43FB-9204-043A61842AE5}">
      <text>
        <r>
          <rPr>
            <b/>
            <sz val="9"/>
            <color indexed="81"/>
            <rFont val="Lucida Console"/>
            <family val="3"/>
          </rPr>
          <t>ORTable334:
     Variable: Q9Group
   Background: Group4
         Type: Percent (Column)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4" authorId="0" shapeId="0" xr:uid="{6B7C5360-D0F7-4DAF-ADC5-D9A42F6ABBEA}">
      <text>
        <r>
          <rPr>
            <b/>
            <sz val="9"/>
            <color indexed="81"/>
            <rFont val="Lucida Console"/>
            <family val="3"/>
          </rPr>
          <t>ORTable335:
     Variable: Q10Group
   Background: Group1
         Type: Percent (Column)
     Sig-Test: Z-Test - TOTAL and ALL COLUMNS; confidence level=95%</t>
        </r>
      </text>
    </comment>
    <comment ref="B22" authorId="0" shapeId="0" xr:uid="{97B56654-27DA-454E-A4E8-426268DDBE28}">
      <text>
        <r>
          <rPr>
            <b/>
            <sz val="9"/>
            <color indexed="81"/>
            <rFont val="Lucida Console"/>
            <family val="3"/>
          </rPr>
          <t>ORTable336:
     Variable: Q10Group
   Background: Group2
         Type: Percent (Column)
     Sig-Test: Z-Test - TOTAL and ALL COLUMNS; confidence level=95%</t>
        </r>
      </text>
    </comment>
    <comment ref="B40" authorId="0" shapeId="0" xr:uid="{6ACD5391-0352-449C-A003-2C06DE2EB971}">
      <text>
        <r>
          <rPr>
            <b/>
            <sz val="9"/>
            <color indexed="81"/>
            <rFont val="Lucida Console"/>
            <family val="3"/>
          </rPr>
          <t>ORTable337:
     Variable: Q10Group
   Background: Group3USE
         Type: Percent (Column)
     Sig-Test: Z-Test - TOTAL and ALL COLUMNS; confidence level=95%</t>
        </r>
      </text>
    </comment>
    <comment ref="B58" authorId="0" shapeId="0" xr:uid="{0A26BABC-7E90-4590-82BE-70751F189345}">
      <text>
        <r>
          <rPr>
            <b/>
            <sz val="9"/>
            <color indexed="81"/>
            <rFont val="Lucida Console"/>
            <family val="3"/>
          </rPr>
          <t>ORTable338:
     Variable: Q10Group
   Background: Group4
         Type: Percent (Column)
     Sig-Test: Z-Test - TOTAL and ALL COLUMNS; confidence level=95%</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019F878B-7CD2-4A93-B0E0-329FBD3EF62E}">
      <text>
        <r>
          <rPr>
            <b/>
            <sz val="9"/>
            <color indexed="81"/>
            <rFont val="Lucida Console"/>
            <family val="3"/>
          </rPr>
          <t>ORTable515:
     Variable: Q9Q10Combo
   Background: Group1
         Type: Percent (Column)
     Sig-Test: Z-Test - TOTAL and ALL COLUMNS; confidence level=95%</t>
        </r>
      </text>
    </comment>
    <comment ref="B20" authorId="0" shapeId="0" xr:uid="{6F3A0DB2-F677-40ED-A82C-380F6AA05D43}">
      <text>
        <r>
          <rPr>
            <b/>
            <sz val="9"/>
            <color indexed="81"/>
            <rFont val="Lucida Console"/>
            <family val="3"/>
          </rPr>
          <t>ORTable516:
     Variable: Q9Q10Combo
   Background: Group2
         Type: Percent (Column)
     Sig-Test: Z-Test - TOTAL and ALL COLUMNS; confidence level=95%</t>
        </r>
      </text>
    </comment>
    <comment ref="B37" authorId="0" shapeId="0" xr:uid="{E84F0BD6-F746-48A9-A617-16D1DC537E41}">
      <text>
        <r>
          <rPr>
            <b/>
            <sz val="9"/>
            <color indexed="81"/>
            <rFont val="Lucida Console"/>
            <family val="3"/>
          </rPr>
          <t>ORTable517:
     Variable: Q9Q10Combo
   Background: Group3USE
         Type: Percent (Column)
     Sig-Test: Z-Test - TOTAL and ALL COLUMNS; confidence level=95%</t>
        </r>
      </text>
    </comment>
    <comment ref="B54" authorId="0" shapeId="0" xr:uid="{FDF095C1-CAD2-43A2-869E-1BA6F0C3189E}">
      <text>
        <r>
          <rPr>
            <b/>
            <sz val="9"/>
            <color indexed="81"/>
            <rFont val="Lucida Console"/>
            <family val="3"/>
          </rPr>
          <t>ORTable518:
     Variable: Q9Q10Combo
   Background: Group4
         Type: Percent (Column)
     Sig-Test: Z-Test - TOTAL and ALL COLUMNS; confidence level=95%</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4880B9A8-9AD9-4D1E-8764-7919ABA08DD1}">
      <text>
        <r>
          <rPr>
            <b/>
            <sz val="9"/>
            <color indexed="81"/>
            <rFont val="Lucida Console"/>
            <family val="3"/>
          </rPr>
          <t>ORTable339:
     Variable: Q11
   Background: Group1
         Type: Percent (Column)
     Sig-Test: Z-Test - TOTAL and ALL COLUMNS; confidence level=95%</t>
        </r>
      </text>
    </comment>
    <comment ref="B16" authorId="0" shapeId="0" xr:uid="{EC2B7E44-8A92-4DDF-B346-AAFC1488D08B}">
      <text>
        <r>
          <rPr>
            <b/>
            <sz val="9"/>
            <color indexed="81"/>
            <rFont val="Lucida Console"/>
            <family val="3"/>
          </rPr>
          <t>ORTable340:
     Variable: Q11
   Background: Group2
         Type: Percent (Column)
     Sig-Test: Z-Test - TOTAL and ALL COLUMNS; confidence level=95%</t>
        </r>
      </text>
    </comment>
    <comment ref="B29" authorId="0" shapeId="0" xr:uid="{1EF597E9-DBE7-41F6-BA17-1DD255022361}">
      <text>
        <r>
          <rPr>
            <b/>
            <sz val="9"/>
            <color indexed="81"/>
            <rFont val="Lucida Console"/>
            <family val="3"/>
          </rPr>
          <t>ORTable341:
     Variable: Q11
   Background: Group3USE
         Type: Percent (Column)
     Sig-Test: Z-Test - TOTAL and ALL COLUMNS; confidence level=95%</t>
        </r>
      </text>
    </comment>
    <comment ref="B42" authorId="0" shapeId="0" xr:uid="{A6A22628-C307-48CC-AA19-EB48F092EBBF}">
      <text>
        <r>
          <rPr>
            <b/>
            <sz val="9"/>
            <color indexed="81"/>
            <rFont val="Lucida Console"/>
            <family val="3"/>
          </rPr>
          <t>ORTable342:
     Variable: Q11
   Background: Group4
         Type: Percent (Column)
     Sig-Test: Z-Test - TOTAL and ALL COLUMNS; confidence level=95%</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9D2C083C-545D-466F-8A74-9E5342AC40FB}">
      <text>
        <r>
          <rPr>
            <b/>
            <sz val="9"/>
            <color indexed="81"/>
            <rFont val="Lucida Console"/>
            <family val="3"/>
          </rPr>
          <t>ORTable343:
     Variable: Q12Group
   Background: Group1
         Type: Percent (Column)
     Sig-Test: Z-Test - TOTAL and ALL COLUMNS; confidence level=95%</t>
        </r>
      </text>
    </comment>
    <comment ref="B17" authorId="0" shapeId="0" xr:uid="{08E05AFE-5D88-4204-B4AD-6C1204976379}">
      <text>
        <r>
          <rPr>
            <b/>
            <sz val="9"/>
            <color indexed="81"/>
            <rFont val="Lucida Console"/>
            <family val="3"/>
          </rPr>
          <t>ORTable344:
     Variable: Q12Group
   Background: Group2
         Type: Percent (Column)
     Sig-Test: Z-Test - TOTAL and ALL COLUMNS; confidence level=95%</t>
        </r>
      </text>
    </comment>
    <comment ref="B31" authorId="0" shapeId="0" xr:uid="{1748421D-06E7-4CBC-BB9B-72C8F57C584A}">
      <text>
        <r>
          <rPr>
            <b/>
            <sz val="9"/>
            <color indexed="81"/>
            <rFont val="Lucida Console"/>
            <family val="3"/>
          </rPr>
          <t>ORTable345:
     Variable: Q12Group
   Background: Group3USE
         Type: Percent (Column)
     Sig-Test: Z-Test - TOTAL and ALL COLUMNS; confidence level=95%</t>
        </r>
      </text>
    </comment>
    <comment ref="B45" authorId="0" shapeId="0" xr:uid="{985060C7-9545-47DB-AB38-58E2734E0670}">
      <text>
        <r>
          <rPr>
            <b/>
            <sz val="9"/>
            <color indexed="81"/>
            <rFont val="Lucida Console"/>
            <family val="3"/>
          </rPr>
          <t>ORTable346:
     Variable: Q12Group
   Background: Group4
         Type: Percent (Column)
     Sig-Test: Z-Test - TOTAL and ALL COLUMNS; confidence level=95%</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0EE72AD3-25C3-4F90-A220-C59A68A88648}">
      <text>
        <r>
          <rPr>
            <b/>
            <sz val="9"/>
            <color indexed="81"/>
            <rFont val="Lucida Console"/>
            <family val="3"/>
          </rPr>
          <t>ORTable347:
     Variable: Q13Group
   Background: Group1
         Type: Percent (Column)
     Sig-Test: Z-Test - TOTAL and ALL COLUMNS; confidence level=95%</t>
        </r>
      </text>
    </comment>
    <comment ref="B17" authorId="0" shapeId="0" xr:uid="{77C340A5-076B-48D1-AD06-8F8F51971616}">
      <text>
        <r>
          <rPr>
            <b/>
            <sz val="9"/>
            <color indexed="81"/>
            <rFont val="Lucida Console"/>
            <family val="3"/>
          </rPr>
          <t>ORTable348:
     Variable: Q13Group
   Background: Group2
         Type: Percent (Column)
     Sig-Test: Z-Test - TOTAL and ALL COLUMNS; confidence level=95%</t>
        </r>
      </text>
    </comment>
    <comment ref="B31" authorId="0" shapeId="0" xr:uid="{C6971E5C-B6FA-4367-A5A8-34B1EEC0CD29}">
      <text>
        <r>
          <rPr>
            <b/>
            <sz val="9"/>
            <color indexed="81"/>
            <rFont val="Lucida Console"/>
            <family val="3"/>
          </rPr>
          <t>ORTable349:
     Variable: Q13Group
   Background: Group3USE
         Type: Percent (Column)
     Sig-Test: Z-Test - TOTAL and ALL COLUMNS; confidence level=95%</t>
        </r>
      </text>
    </comment>
    <comment ref="B45" authorId="0" shapeId="0" xr:uid="{239A1EDD-D5C6-444B-85C2-574583996EDB}">
      <text>
        <r>
          <rPr>
            <b/>
            <sz val="9"/>
            <color indexed="81"/>
            <rFont val="Lucida Console"/>
            <family val="3"/>
          </rPr>
          <t>ORTable350:
     Variable: Q13Group
   Background: Group4
         Type: Percent (Column)
     Sig-Test: Z-Test - TOTAL and ALL COLUMNS; confidence level=95%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9838B184-7C48-4E3F-B4C5-BACE639BF53F}">
      <text>
        <r>
          <rPr>
            <b/>
            <sz val="9"/>
            <color indexed="81"/>
            <rFont val="Lucida Console"/>
            <family val="3"/>
          </rPr>
          <t>ORTable259:
     Variable: Group1
   Background: Group1
         Type: Percent (Column)
     Sig-Test: Z-Test - TOTAL and ALL COLUMNS; confidence level=95%</t>
        </r>
      </text>
    </comment>
    <comment ref="B15" authorId="0" shapeId="0" xr:uid="{4FEE7CD8-CFF2-458F-AE56-533B68B67925}">
      <text>
        <r>
          <rPr>
            <b/>
            <sz val="9"/>
            <color indexed="81"/>
            <rFont val="Lucida Console"/>
            <family val="3"/>
          </rPr>
          <t>ORTable260:
     Variable: Group1
   Background: Group2
         Type: Percent (Column)
     Sig-Test: Z-Test - TOTAL and ALL COLUMNS; confidence level=95%</t>
        </r>
      </text>
    </comment>
    <comment ref="B27" authorId="0" shapeId="0" xr:uid="{4838CB67-685E-488A-837B-1FC650551979}">
      <text>
        <r>
          <rPr>
            <b/>
            <sz val="9"/>
            <color indexed="81"/>
            <rFont val="Lucida Console"/>
            <family val="3"/>
          </rPr>
          <t>ORTable261:
     Variable: Group1
   Background: Group3USE
         Type: Percent (Column)
     Sig-Test: Z-Test - TOTAL and ALL COLUMNS; confidence level=95%</t>
        </r>
      </text>
    </comment>
    <comment ref="B39" authorId="0" shapeId="0" xr:uid="{F2BF924D-5236-4B84-B184-D2AA18DB9B81}">
      <text>
        <r>
          <rPr>
            <b/>
            <sz val="9"/>
            <color indexed="81"/>
            <rFont val="Lucida Console"/>
            <family val="3"/>
          </rPr>
          <t>ORTable262:
     Variable: Group1
   Background: Group4
         Type: Percent (Column)
     Sig-Test: Z-Test - TOTAL and ALL COLUMNS; confidence level=95%</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F224B15E-EE3A-46A7-97F9-35CFE9376974}">
      <text>
        <r>
          <rPr>
            <b/>
            <sz val="9"/>
            <color indexed="81"/>
            <rFont val="Lucida Console"/>
            <family val="3"/>
          </rPr>
          <t>ORTable351:
     Variable: Q14Group
   Background: Group1
         Type: Percent (Column)
     Sig-Test: Z-Test - TOTAL and ALL COLUMNS; confidence level=95%</t>
        </r>
      </text>
    </comment>
    <comment ref="B19" authorId="0" shapeId="0" xr:uid="{94364BD1-4994-4425-85BB-03ADF63DEDB8}">
      <text>
        <r>
          <rPr>
            <b/>
            <sz val="9"/>
            <color indexed="81"/>
            <rFont val="Lucida Console"/>
            <family val="3"/>
          </rPr>
          <t>ORTable352:
     Variable: Q14Group
   Background: Group2
         Type: Percent (Column)
     Sig-Test: Z-Test - TOTAL and ALL COLUMNS; confidence level=95%</t>
        </r>
      </text>
    </comment>
    <comment ref="B35" authorId="0" shapeId="0" xr:uid="{DF7EC021-A3CF-433D-8A2B-7875AEFFF7F0}">
      <text>
        <r>
          <rPr>
            <b/>
            <sz val="9"/>
            <color indexed="81"/>
            <rFont val="Lucida Console"/>
            <family val="3"/>
          </rPr>
          <t>ORTable353:
     Variable: Q14Group
   Background: Group3USE
         Type: Percent (Column)
     Sig-Test: Z-Test - TOTAL and ALL COLUMNS; confidence level=95%</t>
        </r>
      </text>
    </comment>
    <comment ref="B51" authorId="0" shapeId="0" xr:uid="{3E50DD66-08B1-419D-BD0C-FB6BAC09A94A}">
      <text>
        <r>
          <rPr>
            <b/>
            <sz val="9"/>
            <color indexed="81"/>
            <rFont val="Lucida Console"/>
            <family val="3"/>
          </rPr>
          <t>ORTable354:
     Variable: Q14Group
   Background: Group4
         Type: Percent (Column)
     Sig-Test: Z-Test - TOTAL and ALL COLUMNS; confidence level=95%</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7BCD98D1-CA9A-46E0-B2C3-D62FD8FC2C7E}">
      <text>
        <r>
          <rPr>
            <b/>
            <sz val="9"/>
            <color indexed="81"/>
            <rFont val="Lucida Console"/>
            <family val="3"/>
          </rPr>
          <t>ORTable355:
     Variable: Q15
   Background: Group1
         Type: Percent (Column)
     Sig-Test: Z-Test - TOTAL and ALL COLUMNS; confidence level=95%</t>
        </r>
      </text>
    </comment>
    <comment ref="B19" authorId="0" shapeId="0" xr:uid="{E128E8F2-5372-4E57-937D-5144E70AF75E}">
      <text>
        <r>
          <rPr>
            <b/>
            <sz val="9"/>
            <color indexed="81"/>
            <rFont val="Lucida Console"/>
            <family val="3"/>
          </rPr>
          <t>ORTable356:
     Variable: Q15
   Background: Group2
         Type: Percent (Column)
     Sig-Test: Z-Test - TOTAL and ALL COLUMNS; confidence level=95%</t>
        </r>
      </text>
    </comment>
    <comment ref="B35" authorId="0" shapeId="0" xr:uid="{86798C03-F11F-4146-99E5-69BDCCAEECA5}">
      <text>
        <r>
          <rPr>
            <b/>
            <sz val="9"/>
            <color indexed="81"/>
            <rFont val="Lucida Console"/>
            <family val="3"/>
          </rPr>
          <t>ORTable357:
     Variable: Q15
   Background: Group3USE
         Type: Percent (Column)
     Sig-Test: Z-Test - TOTAL and ALL COLUMNS; confidence level=95%</t>
        </r>
      </text>
    </comment>
    <comment ref="B51" authorId="0" shapeId="0" xr:uid="{1DD9347E-E91F-4687-9097-F61D2E4C7079}">
      <text>
        <r>
          <rPr>
            <b/>
            <sz val="9"/>
            <color indexed="81"/>
            <rFont val="Lucida Console"/>
            <family val="3"/>
          </rPr>
          <t>ORTable358:
     Variable: Q15
   Background: Group4
         Type: Percent (Column)
     Sig-Test: Z-Test - TOTAL and ALL COLUMNS; confidence level=95%</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C04CF06D-D93F-4F98-BDB3-80F56A786653}">
      <text>
        <r>
          <rPr>
            <b/>
            <sz val="9"/>
            <color indexed="81"/>
            <rFont val="Lucida Console"/>
            <family val="3"/>
          </rPr>
          <t>ORTable359:
     Variable: Q16Group
   Background: Group1
         Type: Percent (Column)
     Sig-Test: Z-Test - TOTAL and ALL COLUMNS; confidence level=95%</t>
        </r>
      </text>
    </comment>
    <comment ref="B29" authorId="0" shapeId="0" xr:uid="{13FC017B-4F4C-4A2B-A3D3-28928CD15B08}">
      <text>
        <r>
          <rPr>
            <b/>
            <sz val="9"/>
            <color indexed="81"/>
            <rFont val="Lucida Console"/>
            <family val="3"/>
          </rPr>
          <t>ORTable360:
     Variable: Q16Group
   Background: Group2
         Type: Percent (Column)
     Sig-Test: Z-Test - TOTAL and ALL COLUMNS; confidence level=95%</t>
        </r>
      </text>
    </comment>
    <comment ref="B55" authorId="0" shapeId="0" xr:uid="{A2CB6F91-A199-4C3D-BAB8-826DD2D3A152}">
      <text>
        <r>
          <rPr>
            <b/>
            <sz val="9"/>
            <color indexed="81"/>
            <rFont val="Lucida Console"/>
            <family val="3"/>
          </rPr>
          <t>ORTable361:
     Variable: Q16Group
   Background: Group3USE
         Type: Percent (Column)
     Sig-Test: Z-Test - TOTAL and ALL COLUMNS; confidence level=95%</t>
        </r>
      </text>
    </comment>
    <comment ref="B81" authorId="0" shapeId="0" xr:uid="{082FF925-83B6-4E13-B1AE-2267AF408166}">
      <text>
        <r>
          <rPr>
            <b/>
            <sz val="9"/>
            <color indexed="81"/>
            <rFont val="Lucida Console"/>
            <family val="3"/>
          </rPr>
          <t>ORTable362:
     Variable: Q16Group
   Background: Group4
         Type: Percent (Column)
     Sig-Test: Z-Test - TOTAL and ALL COLUMNS; confidence level=95%</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A739BCFF-BB6D-4605-943B-AD607361947F}">
      <text>
        <r>
          <rPr>
            <b/>
            <sz val="9"/>
            <color indexed="81"/>
            <rFont val="Lucida Console"/>
            <family val="3"/>
          </rPr>
          <t>ORTable363:
     Variable: Q17
   Background: Group1
         Type: Percent (Column)
     Sig-Test: Z-Test - TOTAL and ALL COLUMNS; confidence level=95%</t>
        </r>
      </text>
    </comment>
    <comment ref="B23" authorId="0" shapeId="0" xr:uid="{401F1D05-1E57-42E2-9719-106B448C53BA}">
      <text>
        <r>
          <rPr>
            <b/>
            <sz val="9"/>
            <color indexed="81"/>
            <rFont val="Lucida Console"/>
            <family val="3"/>
          </rPr>
          <t>ORTable364:
     Variable: Q17
   Background: Group2
         Type: Percent (Column)
     Sig-Test: T-Test &amp; Z-Test - TOTAL and ALL COLUMNS; confidence level=95%</t>
        </r>
      </text>
    </comment>
    <comment ref="B43" authorId="0" shapeId="0" xr:uid="{EFC76776-5DAF-4BC1-9F48-F78E112C9F34}">
      <text>
        <r>
          <rPr>
            <b/>
            <sz val="9"/>
            <color indexed="81"/>
            <rFont val="Lucida Console"/>
            <family val="3"/>
          </rPr>
          <t>ORTable365:
     Variable: Q17
   Background: Group3USE
         Type: Percent (Column)
     Sig-Test: Z-Test - TOTAL and ALL COLUMNS; confidence level=95%</t>
        </r>
      </text>
    </comment>
    <comment ref="B63" authorId="0" shapeId="0" xr:uid="{BB452603-3852-4A8D-B5CF-3751CE5C5C0B}">
      <text>
        <r>
          <rPr>
            <b/>
            <sz val="9"/>
            <color indexed="81"/>
            <rFont val="Lucida Console"/>
            <family val="3"/>
          </rPr>
          <t>ORTable366:
     Variable: Q17
   Background: Group4
         Type: Percent (Column)
     Sig-Test: Z-Test - TOTAL and ALL COLUMNS; confidence level=95%</t>
        </r>
      </text>
    </comment>
    <comment ref="B83" authorId="0" shapeId="0" xr:uid="{2267F5A4-9233-4D29-99BA-8B85DF11BDB8}">
      <text>
        <r>
          <rPr>
            <b/>
            <sz val="9"/>
            <color indexed="81"/>
            <rFont val="Lucida Console"/>
            <family val="3"/>
          </rPr>
          <t>ORTable367:
     Variable: Q17group
   Background: Group1
         Type: Percent (Column)
     Sig-Test: Z-Test - TOTAL and ALL COLUMNS; confidence level=95%</t>
        </r>
      </text>
    </comment>
    <comment ref="B96" authorId="0" shapeId="0" xr:uid="{F93F7898-F9AD-4D33-B2E1-705C855A1A72}">
      <text>
        <r>
          <rPr>
            <b/>
            <sz val="9"/>
            <color indexed="81"/>
            <rFont val="Lucida Console"/>
            <family val="3"/>
          </rPr>
          <t>ORTable368:
     Variable: Q17group
   Background: Group2
         Type: Percent (Column)
     Sig-Test: Z-Test - TOTAL and ALL COLUMNS; confidence level=95%</t>
        </r>
      </text>
    </comment>
    <comment ref="B109" authorId="0" shapeId="0" xr:uid="{F969F5D3-C288-41ED-89E7-940F0FC9FFBF}">
      <text>
        <r>
          <rPr>
            <b/>
            <sz val="9"/>
            <color indexed="81"/>
            <rFont val="Lucida Console"/>
            <family val="3"/>
          </rPr>
          <t>ORTable369:
     Variable: Q17group
   Background: Group3
         Type: Percent (Column)
     Sig-Test: Z-Test - TOTAL and ALL COLUMNS; confidence level=95%</t>
        </r>
      </text>
    </comment>
    <comment ref="B122" authorId="0" shapeId="0" xr:uid="{09056DC9-D2F1-4BB3-904C-6790F90C102A}">
      <text>
        <r>
          <rPr>
            <b/>
            <sz val="9"/>
            <color indexed="81"/>
            <rFont val="Lucida Console"/>
            <family val="3"/>
          </rPr>
          <t>ORTable370:
     Variable: Q17group
   Background: Group4
         Type: Percent (Column)
     Sig-Test: Z-Test - TOTAL and ALL COLUMNS; confidence level=95%</t>
        </r>
      </text>
    </comment>
    <comment ref="B134" authorId="0" shapeId="0" xr:uid="{23F7C3EE-39BA-4B89-946F-63A0A9D783A5}">
      <text>
        <r>
          <rPr>
            <b/>
            <sz val="9"/>
            <color indexed="81"/>
            <rFont val="Lucida Console"/>
            <family val="3"/>
          </rPr>
          <t>ORTable740:
     Variable: Q17
   Background: Q6
         Type: Percent (Column)
     Sig-Test: T-Test - TOTAL and ALL COLUMNS; confidence level=95%</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5B69C61F-4F0B-4097-BB67-6C77CBA9B617}">
      <text>
        <r>
          <rPr>
            <b/>
            <sz val="9"/>
            <color indexed="81"/>
            <rFont val="Lucida Console"/>
            <family val="3"/>
          </rPr>
          <t>ORTable371:
     Variable: Q18_Coded
   Background: Group1
         Type: Percent (Column)
     Sig-Test: Z-Test - TOTAL and ALL COLUMNS; confidence level=95%</t>
        </r>
      </text>
    </comment>
    <comment ref="B138" authorId="0" shapeId="0" xr:uid="{5F4E999D-D4E1-4ECE-AD1D-A0FE3631134D}">
      <text>
        <r>
          <rPr>
            <b/>
            <sz val="9"/>
            <color indexed="81"/>
            <rFont val="Lucida Console"/>
            <family val="3"/>
          </rPr>
          <t>ORTable372:
     Variable: Q18_Coded
   Background: Group2
         Type: Percent (Column)
     Sig-Test: Z-Test - TOTAL and ALL COLUMNS; confidence level=95%</t>
        </r>
      </text>
    </comment>
    <comment ref="B273" authorId="0" shapeId="0" xr:uid="{9CE67235-0381-4169-8655-80B440399E12}">
      <text>
        <r>
          <rPr>
            <b/>
            <sz val="9"/>
            <color indexed="81"/>
            <rFont val="Lucida Console"/>
            <family val="3"/>
          </rPr>
          <t>ORTable373:
     Variable: Q18_Coded
   Background: Group3
         Type: Percent (Column)
     Sig-Test: Z-Test - TOTAL and ALL COLUMNS; confidence level=95%</t>
        </r>
      </text>
    </comment>
    <comment ref="B408" authorId="0" shapeId="0" xr:uid="{59C02737-91E1-4D86-A634-3B602EBC699D}">
      <text>
        <r>
          <rPr>
            <b/>
            <sz val="9"/>
            <color indexed="81"/>
            <rFont val="Lucida Console"/>
            <family val="3"/>
          </rPr>
          <t>ORTable374:
     Variable: Q18_Coded
   Background: Group4
         Type: Percent (Column)
     Sig-Test: Z-Test - TOTAL and ALL COLUMNS; confidence level=95%</t>
        </r>
      </text>
    </comment>
    <comment ref="B542" authorId="0" shapeId="0" xr:uid="{91E7AA4C-9F65-431A-8D72-EF069F327230}">
      <text>
        <r>
          <rPr>
            <b/>
            <sz val="9"/>
            <color indexed="81"/>
            <rFont val="Lucida Console"/>
            <family val="3"/>
          </rPr>
          <t>ORTable375:
     Variable: Q18_NETS
   Background: Group1
         Type: Percent (Column)
     Sig-Test: Z-Test - TOTAL and ALL COLUMNS; confidence level=95%</t>
        </r>
      </text>
    </comment>
    <comment ref="B568" authorId="0" shapeId="0" xr:uid="{E09C06EB-4ED6-4DB0-AE1F-0AAA16608789}">
      <text>
        <r>
          <rPr>
            <b/>
            <sz val="9"/>
            <color indexed="81"/>
            <rFont val="Lucida Console"/>
            <family val="3"/>
          </rPr>
          <t>ORTable376:
     Variable: Q18_NETS
   Background: Group2
         Type: Percent (Column)
     Sig-Test: Z-Test - TOTAL and ALL COLUMNS; confidence level=95%</t>
        </r>
      </text>
    </comment>
    <comment ref="B594" authorId="0" shapeId="0" xr:uid="{2194DA4A-3C21-442B-9871-F8AA227A2421}">
      <text>
        <r>
          <rPr>
            <b/>
            <sz val="9"/>
            <color indexed="81"/>
            <rFont val="Lucida Console"/>
            <family val="3"/>
          </rPr>
          <t>ORTable377:
     Variable: Q18_NETS
   Background: Group3USE
         Type: Percent (Column)
     Sig-Test: Z-Test - TOTAL and ALL COLUMNS; confidence level=95%</t>
        </r>
      </text>
    </comment>
    <comment ref="B620" authorId="0" shapeId="0" xr:uid="{366CB2F6-24B7-4086-A79B-79FF840CD940}">
      <text>
        <r>
          <rPr>
            <b/>
            <sz val="9"/>
            <color indexed="81"/>
            <rFont val="Lucida Console"/>
            <family val="3"/>
          </rPr>
          <t>ORTable378:
     Variable: Q18_NETS
   Background: Group4
         Type: Percent (Column)
     Sig-Test: Z-Test - TOTAL and ALL COLUMNS; confidence level=95%</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486B3C6F-7191-4F24-BE1C-BB00BBF44002}">
      <text>
        <r>
          <rPr>
            <b/>
            <sz val="9"/>
            <color indexed="81"/>
            <rFont val="Lucida Console"/>
            <family val="3"/>
          </rPr>
          <t>ORTable379:
     Variable: Q19_Coded
   Background: Group1
         Type: Percent (Column)
     Sig-Test: Z-Test - TOTAL and ALL COLUMNS; confidence level=95%</t>
        </r>
      </text>
    </comment>
    <comment ref="B98" authorId="0" shapeId="0" xr:uid="{7068BC29-E0F8-4529-9D8F-D35FB91639F5}">
      <text>
        <r>
          <rPr>
            <b/>
            <sz val="9"/>
            <color indexed="81"/>
            <rFont val="Lucida Console"/>
            <family val="3"/>
          </rPr>
          <t>ORTable380:
     Variable: Q19_Coded
   Background: Group2
         Type: Percent (Column)
     Sig-Test: Z-Test - TOTAL and ALL COLUMNS; confidence level=95%</t>
        </r>
      </text>
    </comment>
    <comment ref="B193" authorId="0" shapeId="0" xr:uid="{AED317F0-3CB5-423F-A9D8-713C7DA4F402}">
      <text>
        <r>
          <rPr>
            <b/>
            <sz val="9"/>
            <color indexed="81"/>
            <rFont val="Lucida Console"/>
            <family val="3"/>
          </rPr>
          <t>ORTable381:
     Variable: Q19_Coded
   Background: Group3
         Type: Percent (Column)
     Sig-Test: Z-Test - TOTAL and ALL COLUMNS; confidence level=95%</t>
        </r>
      </text>
    </comment>
    <comment ref="B288" authorId="0" shapeId="0" xr:uid="{67C7AD32-139B-49F7-A708-C7EACBB66B8A}">
      <text>
        <r>
          <rPr>
            <b/>
            <sz val="9"/>
            <color indexed="81"/>
            <rFont val="Lucida Console"/>
            <family val="3"/>
          </rPr>
          <t>ORTable382:
     Variable: Q19_Coded
   Background: Group4
         Type: Percent (Column)
     Sig-Test: Z-Test - TOTAL and ALL COLUMNS; confidence level=95%</t>
        </r>
      </text>
    </comment>
    <comment ref="B383" authorId="0" shapeId="0" xr:uid="{47D955D2-2C6B-4AEF-AC74-C84667025723}">
      <text>
        <r>
          <rPr>
            <b/>
            <sz val="9"/>
            <color indexed="81"/>
            <rFont val="Lucida Console"/>
            <family val="3"/>
          </rPr>
          <t>ORTable383:
     Variable: Q19_NETS
   Background: Group1
         Type: Percent (Column)
     Sig-Test: Z-Test - TOTAL and ALL COLUMNS; confidence level=95%</t>
        </r>
      </text>
    </comment>
    <comment ref="B407" authorId="0" shapeId="0" xr:uid="{70B5FC0B-36CA-4420-AB25-766D1E697C04}">
      <text>
        <r>
          <rPr>
            <b/>
            <sz val="9"/>
            <color indexed="81"/>
            <rFont val="Lucida Console"/>
            <family val="3"/>
          </rPr>
          <t>ORTable384:
     Variable: Q19_NETS
   Background: Group2
         Type: Percent (Column)
     Sig-Test: Z-Test - TOTAL and ALL COLUMNS; confidence level=95%</t>
        </r>
      </text>
    </comment>
    <comment ref="B431" authorId="0" shapeId="0" xr:uid="{14EE2A26-5608-4DA3-9C3F-E3AE6F2A6C19}">
      <text>
        <r>
          <rPr>
            <b/>
            <sz val="9"/>
            <color indexed="81"/>
            <rFont val="Lucida Console"/>
            <family val="3"/>
          </rPr>
          <t>ORTable385:
     Variable: Q19_NETS
   Background: Group3USE
         Type: Percent (Column)
     Sig-Test: Z-Test - TOTAL and ALL COLUMNS; confidence level=95%</t>
        </r>
      </text>
    </comment>
    <comment ref="B455" authorId="0" shapeId="0" xr:uid="{F506B226-60CC-4254-B0C7-61ABC5DC5D39}">
      <text>
        <r>
          <rPr>
            <b/>
            <sz val="9"/>
            <color indexed="81"/>
            <rFont val="Lucida Console"/>
            <family val="3"/>
          </rPr>
          <t>ORTable386:
     Variable: Q19_NETS
   Background: Group4
         Type: Percent (Column)
     Sig-Test: Z-Test - TOTAL and ALL COLUMNS; confidence level=95%</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94ACA476-50F7-4CF1-99A5-A3517691E7FB}">
      <text>
        <r>
          <rPr>
            <b/>
            <sz val="9"/>
            <color indexed="81"/>
            <rFont val="Lucida Console"/>
            <family val="3"/>
          </rPr>
          <t>ORTable387:
     Variable: Q20
   Background: Group1
         Type: Percent (Column)
     Sig-Test: Z-Test - TOTAL and ALL COLUMNS; confidence level=95%</t>
        </r>
      </text>
    </comment>
    <comment ref="B23" authorId="0" shapeId="0" xr:uid="{BB3C6D99-9748-4F96-86FD-FFDB9250DF87}">
      <text>
        <r>
          <rPr>
            <b/>
            <sz val="9"/>
            <color indexed="81"/>
            <rFont val="Lucida Console"/>
            <family val="3"/>
          </rPr>
          <t>ORTable388:
     Variable: Q20
   Background: Group2
         Type: Percent (Column)
     Sig-Test: T-Test &amp; Z-Test - TOTAL and ALL COLUMNS; confidence level=95%</t>
        </r>
      </text>
    </comment>
    <comment ref="B43" authorId="0" shapeId="0" xr:uid="{89F3238B-5A70-468B-97AD-B8162D8756FC}">
      <text>
        <r>
          <rPr>
            <b/>
            <sz val="9"/>
            <color indexed="81"/>
            <rFont val="Lucida Console"/>
            <family val="3"/>
          </rPr>
          <t>ORTable389:
     Variable: Q20
   Background: Group3USE
         Type: Percent (Column)
     Sig-Test: T-Test - TOTAL and ALL COLUMNS; confidence level=95%</t>
        </r>
      </text>
    </comment>
    <comment ref="B63" authorId="0" shapeId="0" xr:uid="{395B40D1-A6E4-43F3-B2EF-7A3A5A74AAED}">
      <text>
        <r>
          <rPr>
            <b/>
            <sz val="9"/>
            <color indexed="81"/>
            <rFont val="Lucida Console"/>
            <family val="3"/>
          </rPr>
          <t>ORTable390:
     Variable: Q20
   Background: Group4
         Type: Percent (Column)
     Sig-Test: Z-Test - TOTAL and ALL COLUMNS; confidence level=95%</t>
        </r>
      </text>
    </comment>
    <comment ref="B83" authorId="0" shapeId="0" xr:uid="{E6F774ED-3843-41F1-A8E7-EC9742FC67F3}">
      <text>
        <r>
          <rPr>
            <b/>
            <sz val="9"/>
            <color indexed="81"/>
            <rFont val="Lucida Console"/>
            <family val="3"/>
          </rPr>
          <t>ORTable391:
     Variable: Q20group
   Background: Group1
         Type: Percent (Column)
     Sig-Test: Z-Test - TOTAL and ALL COLUMNS; confidence level=95%</t>
        </r>
      </text>
    </comment>
    <comment ref="B96" authorId="0" shapeId="0" xr:uid="{45C6470C-11A7-46CB-8936-337183900006}">
      <text>
        <r>
          <rPr>
            <b/>
            <sz val="9"/>
            <color indexed="81"/>
            <rFont val="Lucida Console"/>
            <family val="3"/>
          </rPr>
          <t>ORTable392:
     Variable: Q20group
   Background: Group2
         Type: Percent (Column)
     Sig-Test: Z-Test - TOTAL and ALL COLUMNS; confidence level=95%</t>
        </r>
      </text>
    </comment>
    <comment ref="B109" authorId="0" shapeId="0" xr:uid="{A1D9818A-046D-4647-A8FB-7427E9556690}">
      <text>
        <r>
          <rPr>
            <b/>
            <sz val="9"/>
            <color indexed="81"/>
            <rFont val="Lucida Console"/>
            <family val="3"/>
          </rPr>
          <t>ORTable393:
     Variable: Q20group
   Background: Group3USE
         Type: Percent (Column)</t>
        </r>
      </text>
    </comment>
    <comment ref="B122" authorId="0" shapeId="0" xr:uid="{75EE1685-6BB7-4DBA-9D9F-95D20EA449CC}">
      <text>
        <r>
          <rPr>
            <b/>
            <sz val="9"/>
            <color indexed="81"/>
            <rFont val="Lucida Console"/>
            <family val="3"/>
          </rPr>
          <t>ORTable394:
     Variable: Q20group
   Background: Group4
         Type: Percent (Column)
     Sig-Test: Z-Test - TOTAL and ALL COLUMNS; confidence level=95%</t>
        </r>
      </text>
    </comment>
    <comment ref="B134" authorId="0" shapeId="0" xr:uid="{842C7364-A492-4240-9FD9-6CA4FB334C75}">
      <text>
        <r>
          <rPr>
            <b/>
            <sz val="9"/>
            <color indexed="81"/>
            <rFont val="Lucida Console"/>
            <family val="3"/>
          </rPr>
          <t>ORTable739:
     Variable: Q20
   Background: Q6
         Type: Percent (Column)
     Sig-Test: T-Test - TOTAL and ALL COLUMNS; confidence level=95%</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98AA3948-4410-406E-9B57-F95D4A2B2193}">
      <text>
        <r>
          <rPr>
            <b/>
            <sz val="9"/>
            <color indexed="81"/>
            <rFont val="Lucida Console"/>
            <family val="3"/>
          </rPr>
          <t>ORTable395:
     Variable: Q21_Coded
   Background: Group1
         Type: Percent (Column)
     Sig-Test: Z-Test - TOTAL and ALL COLUMNS; confidence level=95%</t>
        </r>
      </text>
    </comment>
    <comment ref="B138" authorId="0" shapeId="0" xr:uid="{F4AE3199-D42B-4EB5-A419-B44495405EF5}">
      <text>
        <r>
          <rPr>
            <b/>
            <sz val="9"/>
            <color indexed="81"/>
            <rFont val="Lucida Console"/>
            <family val="3"/>
          </rPr>
          <t>ORTable396:
     Variable: Q21_Coded
   Background: Group2
         Type: Percent (Column)
     Sig-Test: Z-Test - TOTAL and ALL COLUMNS; confidence level=95%</t>
        </r>
      </text>
    </comment>
    <comment ref="B273" authorId="0" shapeId="0" xr:uid="{60F9B49C-A256-458A-9B40-96159ED37A66}">
      <text>
        <r>
          <rPr>
            <b/>
            <sz val="9"/>
            <color indexed="81"/>
            <rFont val="Lucida Console"/>
            <family val="3"/>
          </rPr>
          <t>ORTable397:
     Variable: Q21_Coded
   Background: Group3
         Type: Percent (Column)
     Sig-Test: Z-Test - TOTAL and ALL COLUMNS; confidence level=95%</t>
        </r>
      </text>
    </comment>
    <comment ref="B408" authorId="0" shapeId="0" xr:uid="{FE4F5370-6729-44BF-A8C3-7D1411942A31}">
      <text>
        <r>
          <rPr>
            <b/>
            <sz val="9"/>
            <color indexed="81"/>
            <rFont val="Lucida Console"/>
            <family val="3"/>
          </rPr>
          <t>ORTable398:
     Variable: Q21_Coded
   Background: Group4
         Type: Percent (Column)
     Sig-Test: Z-Test - TOTAL and ALL COLUMNS; confidence level=95%</t>
        </r>
      </text>
    </comment>
    <comment ref="B543" authorId="0" shapeId="0" xr:uid="{9BB5152E-AE7C-4B47-831F-7C21EF4F0958}">
      <text>
        <r>
          <rPr>
            <b/>
            <sz val="9"/>
            <color indexed="81"/>
            <rFont val="Lucida Console"/>
            <family val="3"/>
          </rPr>
          <t>ORTable399:
     Variable: Q21_NETS
   Background: Group1
         Type: Percent (Column)
     Sig-Test: Z-Test - TOTAL and ALL COLUMNS; confidence level=95%</t>
        </r>
      </text>
    </comment>
    <comment ref="B569" authorId="0" shapeId="0" xr:uid="{ED0040D4-6DBA-48B8-B51A-5AA3A441F4E4}">
      <text>
        <r>
          <rPr>
            <b/>
            <sz val="9"/>
            <color indexed="81"/>
            <rFont val="Lucida Console"/>
            <family val="3"/>
          </rPr>
          <t>ORTable400:
     Variable: Q21_NETS
   Background: Group2
         Type: Percent (Column)
     Sig-Test: Z-Test - TOTAL and ALL COLUMNS; confidence level=95%</t>
        </r>
      </text>
    </comment>
    <comment ref="B595" authorId="0" shapeId="0" xr:uid="{8DCB1959-88CC-4DE4-9027-E686DDE9D10E}">
      <text>
        <r>
          <rPr>
            <b/>
            <sz val="9"/>
            <color indexed="81"/>
            <rFont val="Lucida Console"/>
            <family val="3"/>
          </rPr>
          <t>ORTable401:
     Variable: Q21_NETS
   Background: Group3USE
         Type: Percent (Column)
     Sig-Test: Z-Test - TOTAL and ALL COLUMNS; confidence level=95%</t>
        </r>
      </text>
    </comment>
    <comment ref="B621" authorId="0" shapeId="0" xr:uid="{38A72DBA-74CE-4EDD-B521-F207C55312BB}">
      <text>
        <r>
          <rPr>
            <b/>
            <sz val="9"/>
            <color indexed="81"/>
            <rFont val="Lucida Console"/>
            <family val="3"/>
          </rPr>
          <t>ORTable402:
     Variable: Q21_NETS
   Background: Group4
         Type: Percent (Column)
     Sig-Test: Z-Test - TOTAL and ALL COLUMNS; confidence level=95%</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C2A1ADC5-95BF-4415-9D23-F57B268A0687}">
      <text>
        <r>
          <rPr>
            <b/>
            <sz val="9"/>
            <color indexed="81"/>
            <rFont val="Lucida Console"/>
            <family val="3"/>
          </rPr>
          <t>ORTable403:
     Variable: Q22_Coded
   Background: Group1
         Type: Percent (Column)
     Sig-Test: Z-Test - TOTAL and ALL COLUMNS; confidence level=95%</t>
        </r>
      </text>
    </comment>
    <comment ref="B98" authorId="0" shapeId="0" xr:uid="{39EE9F20-C832-4068-920C-90090747FE66}">
      <text>
        <r>
          <rPr>
            <b/>
            <sz val="9"/>
            <color indexed="81"/>
            <rFont val="Lucida Console"/>
            <family val="3"/>
          </rPr>
          <t>ORTable404:
     Variable: Q22_Coded
   Background: Group2
         Type: Percent (Column)
     Sig-Test: Z-Test - TOTAL and ALL COLUMNS; confidence level=95%</t>
        </r>
      </text>
    </comment>
    <comment ref="B193" authorId="0" shapeId="0" xr:uid="{390C8A65-AD9E-41CB-90B0-22F7321179DB}">
      <text>
        <r>
          <rPr>
            <b/>
            <sz val="9"/>
            <color indexed="81"/>
            <rFont val="Lucida Console"/>
            <family val="3"/>
          </rPr>
          <t>ORTable405:
     Variable: Q22_Coded
   Background: Group3
         Type: Percent (Column)
     Sig-Test: Z-Test - TOTAL and ALL COLUMNS; confidence level=95%</t>
        </r>
      </text>
    </comment>
    <comment ref="B288" authorId="0" shapeId="0" xr:uid="{0D472578-1168-4025-9D9C-4CE2BB17E4F7}">
      <text>
        <r>
          <rPr>
            <b/>
            <sz val="9"/>
            <color indexed="81"/>
            <rFont val="Lucida Console"/>
            <family val="3"/>
          </rPr>
          <t>ORTable406:
     Variable: Q22_Coded
   Background: Group4
         Type: Percent (Column)
     Sig-Test: Z-Test - TOTAL and ALL COLUMNS; confidence level=95%</t>
        </r>
      </text>
    </comment>
    <comment ref="B383" authorId="0" shapeId="0" xr:uid="{B9039DA5-148C-437C-B4CA-36D3840DA2AB}">
      <text>
        <r>
          <rPr>
            <b/>
            <sz val="9"/>
            <color indexed="81"/>
            <rFont val="Lucida Console"/>
            <family val="3"/>
          </rPr>
          <t>ORTable407:
     Variable: Q22_NETS
   Background: Group1
         Type: Percent (Column)
     Sig-Test: Z-Test - TOTAL and ALL COLUMNS; confidence level=95%</t>
        </r>
      </text>
    </comment>
    <comment ref="B406" authorId="0" shapeId="0" xr:uid="{9C72EAC4-D8F4-4FFF-9A7E-92EFE5F2EA89}">
      <text>
        <r>
          <rPr>
            <b/>
            <sz val="9"/>
            <color indexed="81"/>
            <rFont val="Lucida Console"/>
            <family val="3"/>
          </rPr>
          <t>ORTable408:
     Variable: Q22_NETS
   Background: Group2
         Type: Percent (Column)
     Sig-Test: Z-Test - TOTAL and ALL COLUMNS; confidence level=95%</t>
        </r>
      </text>
    </comment>
    <comment ref="B429" authorId="0" shapeId="0" xr:uid="{8976306D-CCAE-47BB-B9FB-652273D06B3F}">
      <text>
        <r>
          <rPr>
            <b/>
            <sz val="9"/>
            <color indexed="81"/>
            <rFont val="Lucida Console"/>
            <family val="3"/>
          </rPr>
          <t>ORTable409:
     Variable: Q22_NETS
   Background: Group3USE
         Type: Percent (Column)
     Sig-Test: Z-Test - TOTAL and ALL COLUMNS; confidence level=95%</t>
        </r>
      </text>
    </comment>
    <comment ref="B452" authorId="0" shapeId="0" xr:uid="{381301AD-2FFC-4E20-B0BA-2ADEF7035E46}">
      <text>
        <r>
          <rPr>
            <b/>
            <sz val="9"/>
            <color indexed="81"/>
            <rFont val="Lucida Console"/>
            <family val="3"/>
          </rPr>
          <t>ORTable410:
     Variable: Q22_NETS
   Background: Group4
         Type: Percent (Column)
     Sig-Test: Z-Test - TOTAL and ALL COLUMNS; confidence level=95%</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90760BA5-7BB2-4C94-B3D2-C9089F674E30}">
      <text>
        <r>
          <rPr>
            <b/>
            <sz val="9"/>
            <color indexed="81"/>
            <rFont val="Lucida Console"/>
            <family val="3"/>
          </rPr>
          <t>ORTable158:
    Variables: Q24_1;Q24_2;Q24_3;Q24_4;Q24_5;Q24_6;Q24_7;Q24_8;Q24_9;Q24_10;Q24_11;Q24_12;Q24_13;Q24_14;Q24_15;Q24_16;Q24_17;Q24_18
   Background: 
         Type: Percent</t>
        </r>
      </text>
    </comment>
    <comment ref="B26" authorId="0" shapeId="0" xr:uid="{05A4E81A-8D38-4E8D-A54F-47EFE8EB6F71}">
      <text>
        <r>
          <rPr>
            <b/>
            <sz val="9"/>
            <color indexed="81"/>
            <rFont val="Lucida Console"/>
            <family val="3"/>
          </rPr>
          <t>ORTable159:
    Variables: Q24_1group;Q24_2group;Q24_3group;Q24_4group;Q24_5group;Q24_6group;Q24_7group;Q24_8group;Q24_9group;Q24_10group;Q24_11group;Q24_12group;Q24_13group;Q24_14group;Q24_15group;Q24_16group;Q24_17group;Q24_18group
   Background: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180CAF2E-31E3-4040-9738-D2CB298C1271}">
      <text>
        <r>
          <rPr>
            <b/>
            <sz val="9"/>
            <color indexed="81"/>
            <rFont val="Lucida Console"/>
            <family val="3"/>
          </rPr>
          <t>ORTable263:
     Variable: S4Group
   Background: Group1
         Type: Percent (Column)
     Sig-Test: Z-Test - TOTAL and ALL COLUMNS; confidence level=95%</t>
        </r>
      </text>
    </comment>
    <comment ref="B17" authorId="0" shapeId="0" xr:uid="{D1E8DAAF-EDC0-4F63-B369-3C13B9D5DB15}">
      <text>
        <r>
          <rPr>
            <b/>
            <sz val="9"/>
            <color indexed="81"/>
            <rFont val="Lucida Console"/>
            <family val="3"/>
          </rPr>
          <t>ORTable264:
     Variable: S4Group
   Background: Group2
         Type: Percent (Column)
     Sig-Test: Z-Test - TOTAL and ALL COLUMNS; confidence level=95%</t>
        </r>
      </text>
    </comment>
    <comment ref="B31" authorId="0" shapeId="0" xr:uid="{D6176AF4-D48C-4C86-931D-C49004FFA027}">
      <text>
        <r>
          <rPr>
            <b/>
            <sz val="9"/>
            <color indexed="81"/>
            <rFont val="Lucida Console"/>
            <family val="3"/>
          </rPr>
          <t>ORTable265:
     Variable: S4Group
   Background: Group3USE
         Type: Percent (Column)
     Sig-Test: Z-Test - TOTAL and ALL COLUMNS; confidence level=95%</t>
        </r>
      </text>
    </comment>
    <comment ref="B45" authorId="0" shapeId="0" xr:uid="{FCC9E433-2FF5-4FE1-84C7-147A365EF319}">
      <text>
        <r>
          <rPr>
            <b/>
            <sz val="9"/>
            <color indexed="81"/>
            <rFont val="Lucida Console"/>
            <family val="3"/>
          </rPr>
          <t>ORTable266:
     Variable: S4Group
   Background: Group4
         Type: Percent (Column)
     Sig-Test: Z-Test - TOTAL and ALL COLUMNS; confidence level=95%</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E793C1B8-CCF7-4467-ABAA-1C6908A1D555}">
      <text>
        <r>
          <rPr>
            <b/>
            <sz val="9"/>
            <color indexed="81"/>
            <rFont val="Lucida Console"/>
            <family val="3"/>
          </rPr>
          <t>ORTable158:
    Variables: Q24_1;Q24_2;Q24_3;Q24_4;Q24_5;Q24_6;Q24_7;Q24_8;Q24_9;Q24_10;Q24_11;Q24_12;Q24_13;Q24_14;Q24_15;Q24_16;Q24_17;Q24_18
   Background: 
         Type: Percent</t>
        </r>
      </text>
    </comment>
    <comment ref="B26" authorId="0" shapeId="0" xr:uid="{AFD1BE5D-C071-46B4-9BA7-1821D2A7AA4B}">
      <text>
        <r>
          <rPr>
            <b/>
            <sz val="9"/>
            <color indexed="81"/>
            <rFont val="Lucida Console"/>
            <family val="3"/>
          </rPr>
          <t>ORTable158:
    Variables: Q24_1;Q24_2;Q24_3;Q24_4;Q24_5;Q24_6;Q24_7;Q24_8;Q24_9;Q24_10;Q24_11;Q24_12;Q24_13;Q24_14;Q24_15;Q24_16;Q24_17;Q24_18
   Background: 
         Type: Percent</t>
        </r>
      </text>
    </comment>
    <comment ref="B49" authorId="0" shapeId="0" xr:uid="{4EF6DB97-A521-411A-BE71-EF2F5C270513}">
      <text>
        <r>
          <rPr>
            <b/>
            <sz val="9"/>
            <color indexed="81"/>
            <rFont val="Lucida Console"/>
            <family val="3"/>
          </rPr>
          <t>ORTable158:
    Variables: Q24_1;Q24_2;Q24_3;Q24_4;Q24_5;Q24_6;Q24_7;Q24_8;Q24_9;Q24_10;Q24_11;Q24_12;Q24_13;Q24_14;Q24_15;Q24_16;Q24_17;Q24_18
   Background: 
         Type: Percent</t>
        </r>
      </text>
    </comment>
    <comment ref="B72" authorId="0" shapeId="0" xr:uid="{BB2A2CA8-250B-4730-838A-AF61039589A5}">
      <text>
        <r>
          <rPr>
            <b/>
            <sz val="9"/>
            <color indexed="81"/>
            <rFont val="Lucida Console"/>
            <family val="3"/>
          </rPr>
          <t>ORTable158:
    Variables: Q24_1;Q24_2;Q24_3;Q24_4;Q24_5;Q24_6;Q24_7;Q24_8;Q24_9;Q24_10;Q24_11;Q24_12;Q24_13;Q24_14;Q24_15;Q24_16;Q24_17;Q24_18
   Background: 
         Type: Percent</t>
        </r>
      </text>
    </comment>
    <comment ref="B94" authorId="0" shapeId="0" xr:uid="{8C82A72E-3FAE-48D7-8BE4-88A31EF67466}">
      <text>
        <r>
          <rPr>
            <b/>
            <sz val="9"/>
            <color indexed="81"/>
            <rFont val="Lucida Console"/>
            <family val="3"/>
          </rPr>
          <t>ORTable158:
    Variables: Q24_1;Q24_2;Q24_3;Q24_4;Q24_5;Q24_6;Q24_7;Q24_8;Q24_9;Q24_10;Q24_11;Q24_12;Q24_13;Q24_14;Q24_15;Q24_16;Q24_17;Q24_18
   Background: 
         Type: Percent</t>
        </r>
      </text>
    </comment>
    <comment ref="B117" authorId="0" shapeId="0" xr:uid="{C78FA04B-4890-4586-9C50-219CE8A22C4F}">
      <text>
        <r>
          <rPr>
            <b/>
            <sz val="9"/>
            <color indexed="81"/>
            <rFont val="Lucida Console"/>
            <family val="3"/>
          </rPr>
          <t>ORTable158:
    Variables: Q24_1;Q24_2;Q24_3;Q24_4;Q24_5;Q24_6;Q24_7;Q24_8;Q24_9;Q24_10;Q24_11;Q24_12;Q24_13;Q24_14;Q24_15;Q24_16;Q24_17;Q24_18
   Background: 
         Type: Percent</t>
        </r>
      </text>
    </comment>
    <comment ref="B140" authorId="0" shapeId="0" xr:uid="{4CDBEEDF-71DC-42B0-AD51-F8C014140E3C}">
      <text>
        <r>
          <rPr>
            <b/>
            <sz val="9"/>
            <color indexed="81"/>
            <rFont val="Lucida Console"/>
            <family val="3"/>
          </rPr>
          <t>ORTable158:
    Variables: Q24_1;Q24_2;Q24_3;Q24_4;Q24_5;Q24_6;Q24_7;Q24_8;Q24_9;Q24_10;Q24_11;Q24_12;Q24_13;Q24_14;Q24_15;Q24_16;Q24_17;Q24_18
   Background: 
         Type: Percent</t>
        </r>
      </text>
    </comment>
    <comment ref="B163" authorId="0" shapeId="0" xr:uid="{6B1AC881-2CB4-4424-9376-205C9C88798C}">
      <text>
        <r>
          <rPr>
            <b/>
            <sz val="9"/>
            <color indexed="81"/>
            <rFont val="Lucida Console"/>
            <family val="3"/>
          </rPr>
          <t>ORTable158:
    Variables: Q24_1;Q24_2;Q24_3;Q24_4;Q24_5;Q24_6;Q24_7;Q24_8;Q24_9;Q24_10;Q24_11;Q24_12;Q24_13;Q24_14;Q24_15;Q24_16;Q24_17;Q24_18
   Background: 
         Type: Percent</t>
        </r>
      </text>
    </comment>
    <comment ref="B186" authorId="0" shapeId="0" xr:uid="{CFB42E82-5362-4DCF-B4EF-70513E3A9759}">
      <text>
        <r>
          <rPr>
            <b/>
            <sz val="9"/>
            <color indexed="81"/>
            <rFont val="Lucida Console"/>
            <family val="3"/>
          </rPr>
          <t>ORTable158:
    Variables: Q24_1;Q24_2;Q24_3;Q24_4;Q24_5;Q24_6;Q24_7;Q24_8;Q24_9;Q24_10;Q24_11;Q24_12;Q24_13;Q24_14;Q24_15;Q24_16;Q24_17;Q24_18
   Background: 
         Type: Percent</t>
        </r>
      </text>
    </comment>
    <comment ref="B209" authorId="0" shapeId="0" xr:uid="{73B124E1-35E0-454D-8184-60471459639B}">
      <text>
        <r>
          <rPr>
            <b/>
            <sz val="9"/>
            <color indexed="81"/>
            <rFont val="Lucida Console"/>
            <family val="3"/>
          </rPr>
          <t>ORTable158:
    Variables: Q24_1;Q24_2;Q24_3;Q24_4;Q24_5;Q24_6;Q24_7;Q24_8;Q24_9;Q24_10;Q24_11;Q24_12;Q24_13;Q24_14;Q24_15;Q24_16;Q24_17;Q24_18
   Background: 
         Type: Percent</t>
        </r>
      </text>
    </comment>
    <comment ref="B233" authorId="0" shapeId="0" xr:uid="{2AC15C37-E981-4B2D-A960-25D2D64A5C76}">
      <text>
        <r>
          <rPr>
            <b/>
            <sz val="9"/>
            <color indexed="81"/>
            <rFont val="Lucida Console"/>
            <family val="3"/>
          </rPr>
          <t>ORTable158:
    Variables: Q24_1;Q24_2;Q24_3;Q24_4;Q24_5;Q24_6;Q24_7;Q24_8;Q24_9;Q24_10;Q24_11;Q24_12;Q24_13;Q24_14;Q24_15;Q24_16;Q24_17;Q24_18
   Background: 
         Type: Percent</t>
        </r>
      </text>
    </comment>
    <comment ref="B257" authorId="0" shapeId="0" xr:uid="{3D5CDA0C-902E-4EEC-A7DE-BF6656C517AC}">
      <text>
        <r>
          <rPr>
            <b/>
            <sz val="9"/>
            <color indexed="81"/>
            <rFont val="Lucida Console"/>
            <family val="3"/>
          </rPr>
          <t>ORTable158:
    Variables: Q24_1;Q24_2;Q24_3;Q24_4;Q24_5;Q24_6;Q24_7;Q24_8;Q24_9;Q24_10;Q24_11;Q24_12;Q24_13;Q24_14;Q24_15;Q24_16;Q24_17;Q24_18
   Background: 
         Type: Percent</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514BC127-B554-40BE-BE5E-0C59D533D64E}">
      <text>
        <r>
          <rPr>
            <b/>
            <sz val="9"/>
            <color indexed="81"/>
            <rFont val="Lucida Console"/>
            <family val="3"/>
          </rPr>
          <t>ORTable591:
     Variable: Q24_1
   Background: Group1
         Type: Percent (Column)
     Sig-Test: T-Test &amp; Z-Test - TOTAL and ALL COLUMNS; confidence level=95%</t>
        </r>
      </text>
    </comment>
    <comment ref="B23" authorId="0" shapeId="0" xr:uid="{434909D7-72BC-4E1E-8A4B-65EFB1132607}">
      <text>
        <r>
          <rPr>
            <b/>
            <sz val="9"/>
            <color indexed="81"/>
            <rFont val="Lucida Console"/>
            <family val="3"/>
          </rPr>
          <t>ORTable592:
     Variable: Q24_1
   Background: Group2
         Type: Percent (Column)
     Sig-Test: T-Test &amp; Z-Test - TOTAL and ALL COLUMNS; confidence level=95%</t>
        </r>
      </text>
    </comment>
    <comment ref="B43" authorId="0" shapeId="0" xr:uid="{F1F8B30A-BDAD-439F-B4D7-65C4CEABA5E3}">
      <text>
        <r>
          <rPr>
            <b/>
            <sz val="9"/>
            <color indexed="81"/>
            <rFont val="Lucida Console"/>
            <family val="3"/>
          </rPr>
          <t>ORTable593:
     Variable: Q24_1
   Background: Group3USE
         Type: Percent (Column)
     Sig-Test: T-Test &amp; Z-Test - TOTAL and ALL COLUMNS; confidence level=95%</t>
        </r>
      </text>
    </comment>
    <comment ref="B63" authorId="0" shapeId="0" xr:uid="{5F4F4A76-D25F-4120-9532-07A8A5911155}">
      <text>
        <r>
          <rPr>
            <b/>
            <sz val="9"/>
            <color indexed="81"/>
            <rFont val="Lucida Console"/>
            <family val="3"/>
          </rPr>
          <t>ORTable594:
     Variable: Q24_1
   Background: Group4
         Type: Percent (Column)
     Sig-Test: T-Test &amp; Z-Test - TOTAL and ALL COLUMNS; confidence level=95%</t>
        </r>
      </text>
    </comment>
    <comment ref="B83" authorId="0" shapeId="0" xr:uid="{36E968C8-C5B3-430B-992C-BE4041DFE7E1}">
      <text>
        <r>
          <rPr>
            <b/>
            <sz val="9"/>
            <color indexed="81"/>
            <rFont val="Lucida Console"/>
            <family val="3"/>
          </rPr>
          <t>ORTable595:
     Variable: Q24_2
   Background: Group1
         Type: Percent (Column)
     Sig-Test: T-Test &amp; Z-Test - TOTAL and ALL COLUMNS; confidence level=95%</t>
        </r>
      </text>
    </comment>
    <comment ref="B103" authorId="0" shapeId="0" xr:uid="{E9DE8F54-FCCD-4B94-90C6-45093ECD236D}">
      <text>
        <r>
          <rPr>
            <b/>
            <sz val="9"/>
            <color indexed="81"/>
            <rFont val="Lucida Console"/>
            <family val="3"/>
          </rPr>
          <t>ORTable596:
     Variable: Q24_2
   Background: Group2
         Type: Percent (Column)
     Sig-Test: T-Test &amp; Z-Test - TOTAL and ALL COLUMNS; confidence level=95%</t>
        </r>
      </text>
    </comment>
    <comment ref="B123" authorId="0" shapeId="0" xr:uid="{D01380EB-6E88-41BD-B194-5C1F9E8C8F33}">
      <text>
        <r>
          <rPr>
            <b/>
            <sz val="9"/>
            <color indexed="81"/>
            <rFont val="Lucida Console"/>
            <family val="3"/>
          </rPr>
          <t>ORTable597:
     Variable: Q24_2
   Background: Group3USE
         Type: Percent (Column)
     Sig-Test: T-Test &amp; Z-Test - TOTAL and ALL COLUMNS; confidence level=95%</t>
        </r>
      </text>
    </comment>
    <comment ref="B143" authorId="0" shapeId="0" xr:uid="{2DD431CF-B63E-4128-882F-94EB4019D8E1}">
      <text>
        <r>
          <rPr>
            <b/>
            <sz val="9"/>
            <color indexed="81"/>
            <rFont val="Lucida Console"/>
            <family val="3"/>
          </rPr>
          <t>ORTable598:
     Variable: Q24_2
   Background: Group4
         Type: Percent (Column)
     Sig-Test: T-Test &amp; Z-Test - TOTAL and ALL COLUMNS; confidence level=95%</t>
        </r>
      </text>
    </comment>
    <comment ref="B163" authorId="0" shapeId="0" xr:uid="{DF1E973C-18DA-4F42-9610-D9FF7767927B}">
      <text>
        <r>
          <rPr>
            <b/>
            <sz val="9"/>
            <color indexed="81"/>
            <rFont val="Lucida Console"/>
            <family val="3"/>
          </rPr>
          <t>ORTable599:
     Variable: Q24_3
   Background: Group1
         Type: Percent (Column)
     Sig-Test: T-Test &amp; Z-Test - TOTAL and ALL COLUMNS; confidence level=95%</t>
        </r>
      </text>
    </comment>
    <comment ref="B183" authorId="0" shapeId="0" xr:uid="{DEF8BE3B-67E5-4259-8DEC-2F4D17CD46D3}">
      <text>
        <r>
          <rPr>
            <b/>
            <sz val="9"/>
            <color indexed="81"/>
            <rFont val="Lucida Console"/>
            <family val="3"/>
          </rPr>
          <t>ORTable600:
     Variable: Q24_3
   Background: Group2
         Type: Percent (Column)
     Sig-Test: T-Test &amp; Z-Test - TOTAL and ALL COLUMNS; confidence level=95%</t>
        </r>
      </text>
    </comment>
    <comment ref="B203" authorId="0" shapeId="0" xr:uid="{C5DD3809-6F13-473A-B38C-24B16021E13A}">
      <text>
        <r>
          <rPr>
            <b/>
            <sz val="9"/>
            <color indexed="81"/>
            <rFont val="Lucida Console"/>
            <family val="3"/>
          </rPr>
          <t>ORTable601:
     Variable: Q24_3
   Background: Group3USE
         Type: Percent (Column)
     Sig-Test: T-Test &amp; Z-Test - TOTAL and ALL COLUMNS; confidence level=95%</t>
        </r>
      </text>
    </comment>
    <comment ref="B223" authorId="0" shapeId="0" xr:uid="{5AE31971-E1D0-4340-BD48-07F746BA1384}">
      <text>
        <r>
          <rPr>
            <b/>
            <sz val="9"/>
            <color indexed="81"/>
            <rFont val="Lucida Console"/>
            <family val="3"/>
          </rPr>
          <t>ORTable602:
     Variable: Q24_3
   Background: Group4
         Type: Percent (Column)
     Sig-Test: T-Test &amp; Z-Test - TOTAL and ALL COLUMNS; confidence level=95%</t>
        </r>
      </text>
    </comment>
    <comment ref="B243" authorId="0" shapeId="0" xr:uid="{B418ED90-DB17-453D-8EAA-6AB41A68C35E}">
      <text>
        <r>
          <rPr>
            <b/>
            <sz val="9"/>
            <color indexed="81"/>
            <rFont val="Lucida Console"/>
            <family val="3"/>
          </rPr>
          <t>ORTable603:
     Variable: Q24_4
   Background: Group1
         Type: Percent (Column)
     Sig-Test: T-Test &amp; Z-Test - TOTAL and ALL COLUMNS; confidence level=95%</t>
        </r>
      </text>
    </comment>
    <comment ref="B263" authorId="0" shapeId="0" xr:uid="{DD989316-5A29-4F35-A933-F86810662F97}">
      <text>
        <r>
          <rPr>
            <b/>
            <sz val="9"/>
            <color indexed="81"/>
            <rFont val="Lucida Console"/>
            <family val="3"/>
          </rPr>
          <t>ORTable604:
     Variable: Q24_4
   Background: Group2
         Type: Percent (Column)
     Sig-Test: T-Test &amp; Z-Test - TOTAL and ALL COLUMNS; confidence level=95%</t>
        </r>
      </text>
    </comment>
    <comment ref="B283" authorId="0" shapeId="0" xr:uid="{A71F4725-2C9E-44D3-8B54-7F439F397860}">
      <text>
        <r>
          <rPr>
            <b/>
            <sz val="9"/>
            <color indexed="81"/>
            <rFont val="Lucida Console"/>
            <family val="3"/>
          </rPr>
          <t>ORTable605:
     Variable: Q24_4
   Background: Group3USE
         Type: Percent (Column)
     Sig-Test: T-Test &amp; Z-Test - TOTAL and ALL COLUMNS; confidence level=95%</t>
        </r>
      </text>
    </comment>
    <comment ref="B303" authorId="0" shapeId="0" xr:uid="{44858EA5-15B2-4FBC-AD87-C90BA3BFFA38}">
      <text>
        <r>
          <rPr>
            <b/>
            <sz val="9"/>
            <color indexed="81"/>
            <rFont val="Lucida Console"/>
            <family val="3"/>
          </rPr>
          <t>ORTable606:
     Variable: Q24_4
   Background: Group4
         Type: Percent (Column)
     Sig-Test: T-Test &amp; Z-Test - TOTAL and ALL COLUMNS; confidence level=95%</t>
        </r>
      </text>
    </comment>
    <comment ref="B323" authorId="0" shapeId="0" xr:uid="{77208935-5165-477B-B932-3D51B0964CEE}">
      <text>
        <r>
          <rPr>
            <b/>
            <sz val="9"/>
            <color indexed="81"/>
            <rFont val="Lucida Console"/>
            <family val="3"/>
          </rPr>
          <t>ORTable607:
     Variable: Q24_5
   Background: Group1
         Type: Percent (Column)
     Sig-Test: T-Test &amp; Z-Test - TOTAL and ALL COLUMNS; confidence level=95%</t>
        </r>
      </text>
    </comment>
    <comment ref="B343" authorId="0" shapeId="0" xr:uid="{8FA75A5B-8A33-46BE-8C5F-E72C15583395}">
      <text>
        <r>
          <rPr>
            <b/>
            <sz val="9"/>
            <color indexed="81"/>
            <rFont val="Lucida Console"/>
            <family val="3"/>
          </rPr>
          <t>ORTable608:
     Variable: Q24_5
   Background: Group2
         Type: Percent (Column)
     Sig-Test: T-Test &amp; Z-Test - TOTAL and ALL COLUMNS; confidence level=95%</t>
        </r>
      </text>
    </comment>
    <comment ref="B363" authorId="0" shapeId="0" xr:uid="{BBCD2DD7-E6EA-4EF5-933F-F1C54EC6A0BE}">
      <text>
        <r>
          <rPr>
            <b/>
            <sz val="9"/>
            <color indexed="81"/>
            <rFont val="Lucida Console"/>
            <family val="3"/>
          </rPr>
          <t>ORTable609:
     Variable: Q24_5
   Background: Group3USE
         Type: Percent (Column)
     Sig-Test: T-Test &amp; Z-Test - TOTAL and ALL COLUMNS; confidence level=95%</t>
        </r>
      </text>
    </comment>
    <comment ref="B383" authorId="0" shapeId="0" xr:uid="{C757E98F-A592-4044-A88B-1EEC7276DCCE}">
      <text>
        <r>
          <rPr>
            <b/>
            <sz val="9"/>
            <color indexed="81"/>
            <rFont val="Lucida Console"/>
            <family val="3"/>
          </rPr>
          <t>ORTable610:
     Variable: Q24_5
   Background: Group4
         Type: Percent (Column)
     Sig-Test: T-Test &amp; Z-Test - TOTAL and ALL COLUMNS; confidence level=95%</t>
        </r>
      </text>
    </comment>
    <comment ref="B403" authorId="0" shapeId="0" xr:uid="{5717A398-5EDD-478C-8CFD-5D29C370A835}">
      <text>
        <r>
          <rPr>
            <b/>
            <sz val="9"/>
            <color indexed="81"/>
            <rFont val="Lucida Console"/>
            <family val="3"/>
          </rPr>
          <t>ORTable611:
     Variable: Q24_6
   Background: Group1
         Type: Percent (Column)
     Sig-Test: T-Test &amp; Z-Test - TOTAL and ALL COLUMNS; confidence level=95%</t>
        </r>
      </text>
    </comment>
    <comment ref="B423" authorId="0" shapeId="0" xr:uid="{90AB6115-2FDD-4E37-A713-2F778BC480CC}">
      <text>
        <r>
          <rPr>
            <b/>
            <sz val="9"/>
            <color indexed="81"/>
            <rFont val="Lucida Console"/>
            <family val="3"/>
          </rPr>
          <t>ORTable612:
     Variable: Q24_6
   Background: Group2
         Type: Percent (Column)
     Sig-Test: T-Test &amp; Z-Test - TOTAL and ALL COLUMNS; confidence level=95%</t>
        </r>
      </text>
    </comment>
    <comment ref="B443" authorId="0" shapeId="0" xr:uid="{0940C2B2-29FD-4315-8339-638E8A25E46B}">
      <text>
        <r>
          <rPr>
            <b/>
            <sz val="9"/>
            <color indexed="81"/>
            <rFont val="Lucida Console"/>
            <family val="3"/>
          </rPr>
          <t>ORTable613:
     Variable: Q24_6
   Background: Group3USE
         Type: Percent (Column)
     Sig-Test: T-Test &amp; Z-Test - TOTAL and ALL COLUMNS; confidence level=95%</t>
        </r>
      </text>
    </comment>
    <comment ref="B463" authorId="0" shapeId="0" xr:uid="{B76E7E5D-340E-4958-8273-6D0A99EEE28F}">
      <text>
        <r>
          <rPr>
            <b/>
            <sz val="9"/>
            <color indexed="81"/>
            <rFont val="Lucida Console"/>
            <family val="3"/>
          </rPr>
          <t>ORTable614:
     Variable: Q24_6
   Background: Group4
         Type: Percent (Column)
     Sig-Test: T-Test &amp; Z-Test - TOTAL and ALL COLUMNS; confidence level=95%</t>
        </r>
      </text>
    </comment>
    <comment ref="B483" authorId="0" shapeId="0" xr:uid="{4760A5F3-CE50-49CC-B61E-AA9666687D7F}">
      <text>
        <r>
          <rPr>
            <b/>
            <sz val="9"/>
            <color indexed="81"/>
            <rFont val="Lucida Console"/>
            <family val="3"/>
          </rPr>
          <t>ORTable615:
     Variable: Q24_7
   Background: Group1
         Type: Percent (Column)
     Sig-Test: T-Test &amp; Z-Test - TOTAL and ALL COLUMNS; confidence level=95%</t>
        </r>
      </text>
    </comment>
    <comment ref="B503" authorId="0" shapeId="0" xr:uid="{6A15FA6A-DC85-4844-AB94-0D8DBB870A42}">
      <text>
        <r>
          <rPr>
            <b/>
            <sz val="9"/>
            <color indexed="81"/>
            <rFont val="Lucida Console"/>
            <family val="3"/>
          </rPr>
          <t>ORTable616:
     Variable: Q24_7
   Background: Group2
         Type: Percent (Column)
     Sig-Test: T-Test &amp; Z-Test - TOTAL and ALL COLUMNS; confidence level=95%</t>
        </r>
      </text>
    </comment>
    <comment ref="B523" authorId="0" shapeId="0" xr:uid="{21177CD9-6765-45C3-8C9F-6C66B6B20D4E}">
      <text>
        <r>
          <rPr>
            <b/>
            <sz val="9"/>
            <color indexed="81"/>
            <rFont val="Lucida Console"/>
            <family val="3"/>
          </rPr>
          <t>ORTable617:
     Variable: Q24_7
   Background: Group3USE
         Type: Percent (Column)
     Sig-Test: T-Test &amp; Z-Test - TOTAL and ALL COLUMNS; confidence level=95%</t>
        </r>
      </text>
    </comment>
    <comment ref="B543" authorId="0" shapeId="0" xr:uid="{066207E5-321D-481E-8C0A-7E2B75C6C6F7}">
      <text>
        <r>
          <rPr>
            <b/>
            <sz val="9"/>
            <color indexed="81"/>
            <rFont val="Lucida Console"/>
            <family val="3"/>
          </rPr>
          <t>ORTable618:
     Variable: Q24_7
   Background: Group4
         Type: Percent (Column)
     Sig-Test: T-Test &amp; Z-Test - TOTAL and ALL COLUMNS; confidence level=95%</t>
        </r>
      </text>
    </comment>
    <comment ref="B563" authorId="0" shapeId="0" xr:uid="{4ACD44C5-4E12-4A75-8CCA-2D8950EAAFD1}">
      <text>
        <r>
          <rPr>
            <b/>
            <sz val="9"/>
            <color indexed="81"/>
            <rFont val="Lucida Console"/>
            <family val="3"/>
          </rPr>
          <t>ORTable619:
     Variable: Q24_8
   Background: Group1
         Type: Percent (Column)
     Sig-Test: T-Test &amp; Z-Test - TOTAL and ALL COLUMNS; confidence level=95%</t>
        </r>
      </text>
    </comment>
    <comment ref="B583" authorId="0" shapeId="0" xr:uid="{5F1E6DC1-DC0F-493D-9180-7EB041D5FCED}">
      <text>
        <r>
          <rPr>
            <b/>
            <sz val="9"/>
            <color indexed="81"/>
            <rFont val="Lucida Console"/>
            <family val="3"/>
          </rPr>
          <t>ORTable620:
     Variable: Q24_8
   Background: Group2
         Type: Percent (Column)
     Sig-Test: T-Test &amp; Z-Test - TOTAL and ALL COLUMNS; confidence level=95%</t>
        </r>
      </text>
    </comment>
    <comment ref="B603" authorId="0" shapeId="0" xr:uid="{9B401F56-958F-47C6-BAA1-80AD761DC2BF}">
      <text>
        <r>
          <rPr>
            <b/>
            <sz val="9"/>
            <color indexed="81"/>
            <rFont val="Lucida Console"/>
            <family val="3"/>
          </rPr>
          <t>ORTable621:
     Variable: Q24_8
   Background: Group3USE
         Type: Percent (Column)
     Sig-Test: T-Test &amp; Z-Test - TOTAL and ALL COLUMNS; confidence level=95%</t>
        </r>
      </text>
    </comment>
    <comment ref="B623" authorId="0" shapeId="0" xr:uid="{BBE292A6-EB1C-40BD-AF17-0328D8BAFC85}">
      <text>
        <r>
          <rPr>
            <b/>
            <sz val="9"/>
            <color indexed="81"/>
            <rFont val="Lucida Console"/>
            <family val="3"/>
          </rPr>
          <t>ORTable622:
     Variable: Q24_8
   Background: Group4
         Type: Percent (Column)
     Sig-Test: T-Test &amp; Z-Test - TOTAL and ALL COLUMNS; confidence level=95%</t>
        </r>
      </text>
    </comment>
    <comment ref="B643" authorId="0" shapeId="0" xr:uid="{E9340264-3D87-48B6-8D15-031122BC95D3}">
      <text>
        <r>
          <rPr>
            <b/>
            <sz val="9"/>
            <color indexed="81"/>
            <rFont val="Lucida Console"/>
            <family val="3"/>
          </rPr>
          <t>ORTable623:
     Variable: Q24_9
   Background: Group1
         Type: Percent (Column)
     Sig-Test: T-Test &amp; Z-Test - TOTAL and ALL COLUMNS; confidence level=95%</t>
        </r>
      </text>
    </comment>
    <comment ref="B663" authorId="0" shapeId="0" xr:uid="{794388C6-74AD-467A-A10B-C385C2B02CBD}">
      <text>
        <r>
          <rPr>
            <b/>
            <sz val="9"/>
            <color indexed="81"/>
            <rFont val="Lucida Console"/>
            <family val="3"/>
          </rPr>
          <t>ORTable624:
     Variable: Q24_9
   Background: Group2
         Type: Percent (Column)
     Sig-Test: T-Test &amp; Z-Test - TOTAL and ALL COLUMNS; confidence level=95%</t>
        </r>
      </text>
    </comment>
    <comment ref="B683" authorId="0" shapeId="0" xr:uid="{2FFA5EF6-3E97-4E7A-BD38-C364358F5B23}">
      <text>
        <r>
          <rPr>
            <b/>
            <sz val="9"/>
            <color indexed="81"/>
            <rFont val="Lucida Console"/>
            <family val="3"/>
          </rPr>
          <t>ORTable625:
     Variable: Q24_9
   Background: Group3USE
         Type: Percent (Column)
     Sig-Test: T-Test &amp; Z-Test - TOTAL and ALL COLUMNS; confidence level=95%</t>
        </r>
      </text>
    </comment>
    <comment ref="B703" authorId="0" shapeId="0" xr:uid="{AA8990BB-D66A-4402-9555-AAA2C36F5FED}">
      <text>
        <r>
          <rPr>
            <b/>
            <sz val="9"/>
            <color indexed="81"/>
            <rFont val="Lucida Console"/>
            <family val="3"/>
          </rPr>
          <t>ORTable626:
     Variable: Q24_9
   Background: Group4
         Type: Percent (Column)
     Sig-Test: T-Test &amp; Z-Test - TOTAL and ALL COLUMNS; confidence level=95%</t>
        </r>
      </text>
    </comment>
    <comment ref="B723" authorId="0" shapeId="0" xr:uid="{FDDAF128-604C-4599-A4D3-9A4D1EA15470}">
      <text>
        <r>
          <rPr>
            <b/>
            <sz val="9"/>
            <color indexed="81"/>
            <rFont val="Lucida Console"/>
            <family val="3"/>
          </rPr>
          <t>ORTable627:
     Variable: Q24_10
   Background: Group1
         Type: Percent (Column)
     Sig-Test: T-Test &amp; Z-Test - TOTAL and ALL COLUMNS; confidence level=95%</t>
        </r>
      </text>
    </comment>
    <comment ref="B743" authorId="0" shapeId="0" xr:uid="{E10622B7-DF08-4626-B20F-1AE2D3723725}">
      <text>
        <r>
          <rPr>
            <b/>
            <sz val="9"/>
            <color indexed="81"/>
            <rFont val="Lucida Console"/>
            <family val="3"/>
          </rPr>
          <t>ORTable628:
     Variable: Q24_10
   Background: Group2
         Type: Percent (Column)
     Sig-Test: T-Test &amp; Z-Test - TOTAL and ALL COLUMNS; confidence level=95%</t>
        </r>
      </text>
    </comment>
    <comment ref="B763" authorId="0" shapeId="0" xr:uid="{EF23249E-D148-48FA-8F61-029FEC518F07}">
      <text>
        <r>
          <rPr>
            <b/>
            <sz val="9"/>
            <color indexed="81"/>
            <rFont val="Lucida Console"/>
            <family val="3"/>
          </rPr>
          <t>ORTable629:
     Variable: Q24_10
   Background: Group3USE
         Type: Percent (Column)
     Sig-Test: T-Test &amp; Z-Test - TOTAL and ALL COLUMNS; confidence level=95%</t>
        </r>
      </text>
    </comment>
    <comment ref="B783" authorId="0" shapeId="0" xr:uid="{9AC7B5A7-C7D3-4FB6-90A2-F6ABB11C15CC}">
      <text>
        <r>
          <rPr>
            <b/>
            <sz val="9"/>
            <color indexed="81"/>
            <rFont val="Lucida Console"/>
            <family val="3"/>
          </rPr>
          <t>ORTable630:
     Variable: Q24_10
   Background: Group4
         Type: Percent (Column)
     Sig-Test: T-Test &amp; Z-Test - TOTAL and ALL COLUMNS; confidence level=95%</t>
        </r>
      </text>
    </comment>
    <comment ref="B803" authorId="0" shapeId="0" xr:uid="{691851CF-3EB3-4A6D-BAEC-A899F69F8DAB}">
      <text>
        <r>
          <rPr>
            <b/>
            <sz val="9"/>
            <color indexed="81"/>
            <rFont val="Lucida Console"/>
            <family val="3"/>
          </rPr>
          <t>ORTable631:
     Variable: Q24_11
   Background: Group1
         Type: Percent (Column)
     Sig-Test: T-Test &amp; Z-Test - TOTAL and ALL COLUMNS; confidence level=95%</t>
        </r>
      </text>
    </comment>
    <comment ref="B823" authorId="0" shapeId="0" xr:uid="{E0610F7F-F880-49D1-AF3F-6D626FFED9D6}">
      <text>
        <r>
          <rPr>
            <b/>
            <sz val="9"/>
            <color indexed="81"/>
            <rFont val="Lucida Console"/>
            <family val="3"/>
          </rPr>
          <t>ORTable632:
     Variable: Q24_11
   Background: Group2
         Type: Percent (Column)
     Sig-Test: T-Test &amp; Z-Test - TOTAL and ALL COLUMNS; confidence level=95%</t>
        </r>
      </text>
    </comment>
    <comment ref="B843" authorId="0" shapeId="0" xr:uid="{2C72981B-3A45-45E6-A759-C104E5F454C8}">
      <text>
        <r>
          <rPr>
            <b/>
            <sz val="9"/>
            <color indexed="81"/>
            <rFont val="Lucida Console"/>
            <family val="3"/>
          </rPr>
          <t>ORTable633:
     Variable: Q24_11
   Background: Group3USE
         Type: Percent (Column)
     Sig-Test: T-Test &amp; Z-Test - TOTAL and ALL COLUMNS; confidence level=95%</t>
        </r>
      </text>
    </comment>
    <comment ref="B863" authorId="0" shapeId="0" xr:uid="{FC548797-F720-445F-ACEE-AFB49CF87D78}">
      <text>
        <r>
          <rPr>
            <b/>
            <sz val="9"/>
            <color indexed="81"/>
            <rFont val="Lucida Console"/>
            <family val="3"/>
          </rPr>
          <t>ORTable634:
     Variable: Q24_11
   Background: Group4
         Type: Percent (Column)
     Sig-Test: T-Test &amp; Z-Test - TOTAL and ALL COLUMNS; confidence level=95%</t>
        </r>
      </text>
    </comment>
    <comment ref="B883" authorId="0" shapeId="0" xr:uid="{53AB7968-E992-477E-B9A4-3198AD616ACE}">
      <text>
        <r>
          <rPr>
            <b/>
            <sz val="9"/>
            <color indexed="81"/>
            <rFont val="Lucida Console"/>
            <family val="3"/>
          </rPr>
          <t>ORTable635:
     Variable: Q24_12
   Background: Group1
         Type: Percent (Column)
     Sig-Test: T-Test &amp; Z-Test - TOTAL and ALL COLUMNS; confidence level=95%</t>
        </r>
      </text>
    </comment>
    <comment ref="B903" authorId="0" shapeId="0" xr:uid="{C791EFCC-D867-4CBE-9A8C-D436B27F3A5F}">
      <text>
        <r>
          <rPr>
            <b/>
            <sz val="9"/>
            <color indexed="81"/>
            <rFont val="Lucida Console"/>
            <family val="3"/>
          </rPr>
          <t>ORTable636:
     Variable: Q24_12
   Background: Group2
         Type: Percent (Column)
     Sig-Test: T-Test &amp; Z-Test - TOTAL and ALL COLUMNS; confidence level=95%</t>
        </r>
      </text>
    </comment>
    <comment ref="B923" authorId="0" shapeId="0" xr:uid="{B6511B3A-3B60-473F-91EB-F7549E4D924D}">
      <text>
        <r>
          <rPr>
            <b/>
            <sz val="9"/>
            <color indexed="81"/>
            <rFont val="Lucida Console"/>
            <family val="3"/>
          </rPr>
          <t>ORTable637:
     Variable: Q24_12
   Background: Group3USE
         Type: Percent (Column)
     Sig-Test: T-Test &amp; Z-Test - TOTAL and ALL COLUMNS; confidence level=95%</t>
        </r>
      </text>
    </comment>
    <comment ref="B943" authorId="0" shapeId="0" xr:uid="{1DD7373E-2E4F-45C5-8FD0-8EDBFD77B502}">
      <text>
        <r>
          <rPr>
            <b/>
            <sz val="9"/>
            <color indexed="81"/>
            <rFont val="Lucida Console"/>
            <family val="3"/>
          </rPr>
          <t>ORTable638:
     Variable: Q24_12
   Background: Group4
         Type: Percent (Column)
     Sig-Test: T-Test &amp; Z-Test - TOTAL and ALL COLUMNS; confidence level=95%</t>
        </r>
      </text>
    </comment>
    <comment ref="B963" authorId="0" shapeId="0" xr:uid="{8FA90F71-A20E-4C24-AD80-0C46FB9D266A}">
      <text>
        <r>
          <rPr>
            <b/>
            <sz val="9"/>
            <color indexed="81"/>
            <rFont val="Lucida Console"/>
            <family val="3"/>
          </rPr>
          <t>ORTable639:
     Variable: Q24_13
   Background: Group1
         Type: Percent (Column)
     Sig-Test: T-Test &amp; Z-Test - TOTAL and ALL COLUMNS; confidence level=95%</t>
        </r>
      </text>
    </comment>
    <comment ref="B983" authorId="0" shapeId="0" xr:uid="{D2D5BD18-4840-4D91-A86D-B4F327A06749}">
      <text>
        <r>
          <rPr>
            <b/>
            <sz val="9"/>
            <color indexed="81"/>
            <rFont val="Lucida Console"/>
            <family val="3"/>
          </rPr>
          <t>ORTable640:
     Variable: Q24_13
   Background: Group2
         Type: Percent (Column)
     Sig-Test: T-Test &amp; Z-Test - TOTAL and ALL COLUMNS; confidence level=95%</t>
        </r>
      </text>
    </comment>
    <comment ref="B1003" authorId="0" shapeId="0" xr:uid="{28667397-618B-4F77-9147-54E6D648041D}">
      <text>
        <r>
          <rPr>
            <b/>
            <sz val="9"/>
            <color indexed="81"/>
            <rFont val="Lucida Console"/>
            <family val="3"/>
          </rPr>
          <t>ORTable641:
     Variable: Q24_13
   Background: Group3USE
         Type: Percent (Column)
     Sig-Test: T-Test &amp; Z-Test - TOTAL and ALL COLUMNS; confidence level=95%</t>
        </r>
      </text>
    </comment>
    <comment ref="B1023" authorId="0" shapeId="0" xr:uid="{2862D06F-FACE-42A7-BDC0-78DD8021B281}">
      <text>
        <r>
          <rPr>
            <b/>
            <sz val="9"/>
            <color indexed="81"/>
            <rFont val="Lucida Console"/>
            <family val="3"/>
          </rPr>
          <t>ORTable642:
     Variable: Q24_13
   Background: Group4
         Type: Percent (Column)
     Sig-Test: T-Test &amp; Z-Test - TOTAL and ALL COLUMNS; confidence level=95%</t>
        </r>
      </text>
    </comment>
    <comment ref="B1043" authorId="0" shapeId="0" xr:uid="{E5DC3069-088D-4059-AFCF-1DE3D7E14155}">
      <text>
        <r>
          <rPr>
            <b/>
            <sz val="9"/>
            <color indexed="81"/>
            <rFont val="Lucida Console"/>
            <family val="3"/>
          </rPr>
          <t>ORTable643:
     Variable: Q24_14
   Background: Group1
         Type: Percent (Column)
     Sig-Test: T-Test &amp; Z-Test - TOTAL and ALL COLUMNS; confidence level=95%</t>
        </r>
      </text>
    </comment>
    <comment ref="B1063" authorId="0" shapeId="0" xr:uid="{5667F00A-181E-4F86-9D57-FCF6CCAAAC9B}">
      <text>
        <r>
          <rPr>
            <b/>
            <sz val="9"/>
            <color indexed="81"/>
            <rFont val="Lucida Console"/>
            <family val="3"/>
          </rPr>
          <t>ORTable644:
     Variable: Q24_14
   Background: Group2
         Type: Percent (Column)
     Sig-Test: T-Test &amp; Z-Test - TOTAL and ALL COLUMNS; confidence level=95%</t>
        </r>
      </text>
    </comment>
    <comment ref="B1083" authorId="0" shapeId="0" xr:uid="{EBB04705-148C-466F-858C-AA2E00234416}">
      <text>
        <r>
          <rPr>
            <b/>
            <sz val="9"/>
            <color indexed="81"/>
            <rFont val="Lucida Console"/>
            <family val="3"/>
          </rPr>
          <t>ORTable645:
     Variable: Q24_14
   Background: Group3USE
         Type: Percent (Column)
     Sig-Test: T-Test &amp; Z-Test - TOTAL and ALL COLUMNS; confidence level=95%</t>
        </r>
      </text>
    </comment>
    <comment ref="B1103" authorId="0" shapeId="0" xr:uid="{7B54AC1D-268B-4FF5-8D9A-817708BA8221}">
      <text>
        <r>
          <rPr>
            <b/>
            <sz val="9"/>
            <color indexed="81"/>
            <rFont val="Lucida Console"/>
            <family val="3"/>
          </rPr>
          <t>ORTable646:
     Variable: Q24_14
   Background: Group4
         Type: Percent (Column)
     Sig-Test: T-Test &amp; Z-Test - TOTAL and ALL COLUMNS; confidence level=95%</t>
        </r>
      </text>
    </comment>
    <comment ref="B1123" authorId="0" shapeId="0" xr:uid="{5FBE73B7-4062-415D-81E4-DC4D77308A9E}">
      <text>
        <r>
          <rPr>
            <b/>
            <sz val="9"/>
            <color indexed="81"/>
            <rFont val="Lucida Console"/>
            <family val="3"/>
          </rPr>
          <t>ORTable647:
     Variable: Q24_15
   Background: Group1
         Type: Percent (Column)
     Sig-Test: T-Test &amp; Z-Test - TOTAL and ALL COLUMNS; confidence level=95%</t>
        </r>
      </text>
    </comment>
    <comment ref="B1143" authorId="0" shapeId="0" xr:uid="{F20F964F-FE7A-467B-8E74-1D9513B5F710}">
      <text>
        <r>
          <rPr>
            <b/>
            <sz val="9"/>
            <color indexed="81"/>
            <rFont val="Lucida Console"/>
            <family val="3"/>
          </rPr>
          <t>ORTable648:
     Variable: Q24_15
   Background: Group2
         Type: Percent (Column)
     Sig-Test: T-Test &amp; Z-Test - TOTAL and ALL COLUMNS; confidence level=95%</t>
        </r>
      </text>
    </comment>
    <comment ref="B1163" authorId="0" shapeId="0" xr:uid="{D53CB4D6-C131-408B-A8AF-7BE198B93BE4}">
      <text>
        <r>
          <rPr>
            <b/>
            <sz val="9"/>
            <color indexed="81"/>
            <rFont val="Lucida Console"/>
            <family val="3"/>
          </rPr>
          <t>ORTable649:
     Variable: Q24_15
   Background: Group3USE
         Type: Percent (Column)
     Sig-Test: T-Test &amp; Z-Test - TOTAL and ALL COLUMNS; confidence level=95%</t>
        </r>
      </text>
    </comment>
    <comment ref="B1183" authorId="0" shapeId="0" xr:uid="{7DCD47A2-0B7A-48B7-9918-5F87ADCC991C}">
      <text>
        <r>
          <rPr>
            <b/>
            <sz val="9"/>
            <color indexed="81"/>
            <rFont val="Lucida Console"/>
            <family val="3"/>
          </rPr>
          <t>ORTable650:
     Variable: Q24_15
   Background: Group4
         Type: Percent (Column)
     Sig-Test: T-Test &amp; Z-Test - TOTAL and ALL COLUMNS; confidence level=95%</t>
        </r>
      </text>
    </comment>
    <comment ref="B1203" authorId="0" shapeId="0" xr:uid="{CF3D188C-3E5F-4877-8101-703F3E38623D}">
      <text>
        <r>
          <rPr>
            <b/>
            <sz val="9"/>
            <color indexed="81"/>
            <rFont val="Lucida Console"/>
            <family val="3"/>
          </rPr>
          <t>ORTable651:
     Variable: Q24_16
   Background: Group1
         Type: Percent (Column)
     Sig-Test: T-Test &amp; Z-Test - TOTAL and ALL COLUMNS; confidence level=95%</t>
        </r>
      </text>
    </comment>
    <comment ref="B1223" authorId="0" shapeId="0" xr:uid="{19C449B1-A8AA-4EAA-932F-93EDAF10B904}">
      <text>
        <r>
          <rPr>
            <b/>
            <sz val="9"/>
            <color indexed="81"/>
            <rFont val="Lucida Console"/>
            <family val="3"/>
          </rPr>
          <t>ORTable652:
     Variable: Q24_16
   Background: Group2
         Type: Percent (Column)
     Sig-Test: T-Test &amp; Z-Test - TOTAL and ALL COLUMNS; confidence level=95%</t>
        </r>
      </text>
    </comment>
    <comment ref="B1243" authorId="0" shapeId="0" xr:uid="{540ED267-AEEA-4C2C-A32A-F695B6B22FC7}">
      <text>
        <r>
          <rPr>
            <b/>
            <sz val="9"/>
            <color indexed="81"/>
            <rFont val="Lucida Console"/>
            <family val="3"/>
          </rPr>
          <t>ORTable653:
     Variable: Q24_16
   Background: Group3USE
         Type: Percent (Column)
     Sig-Test: T-Test &amp; Z-Test - TOTAL and ALL COLUMNS; confidence level=95%</t>
        </r>
      </text>
    </comment>
    <comment ref="B1263" authorId="0" shapeId="0" xr:uid="{44819A9E-8915-4BEA-9A9A-86C1C557E453}">
      <text>
        <r>
          <rPr>
            <b/>
            <sz val="9"/>
            <color indexed="81"/>
            <rFont val="Lucida Console"/>
            <family val="3"/>
          </rPr>
          <t>ORTable654:
     Variable: Q24_16
   Background: Group4
         Type: Percent (Column)
     Sig-Test: T-Test &amp; Z-Test - TOTAL and ALL COLUMNS; confidence level=95%</t>
        </r>
      </text>
    </comment>
    <comment ref="B1283" authorId="0" shapeId="0" xr:uid="{B6EF5AFD-68DD-4C54-B06A-828584ED3147}">
      <text>
        <r>
          <rPr>
            <b/>
            <sz val="9"/>
            <color indexed="81"/>
            <rFont val="Lucida Console"/>
            <family val="3"/>
          </rPr>
          <t>ORTable655:
     Variable: Q24_17
   Background: Group1
         Type: Percent (Column)
     Sig-Test: T-Test &amp; Z-Test - TOTAL and ALL COLUMNS; confidence level=95%</t>
        </r>
      </text>
    </comment>
    <comment ref="B1303" authorId="0" shapeId="0" xr:uid="{8B40380E-F1F3-488E-A871-F9350F13A6E7}">
      <text>
        <r>
          <rPr>
            <b/>
            <sz val="9"/>
            <color indexed="81"/>
            <rFont val="Lucida Console"/>
            <family val="3"/>
          </rPr>
          <t>ORTable656:
     Variable: Q24_17
   Background: Group2
         Type: Percent (Column)
     Sig-Test: T-Test &amp; Z-Test - TOTAL and ALL COLUMNS; confidence level=95%</t>
        </r>
      </text>
    </comment>
    <comment ref="B1323" authorId="0" shapeId="0" xr:uid="{DF7DB7AA-F75B-4D54-808E-82214D502698}">
      <text>
        <r>
          <rPr>
            <b/>
            <sz val="9"/>
            <color indexed="81"/>
            <rFont val="Lucida Console"/>
            <family val="3"/>
          </rPr>
          <t>ORTable657:
     Variable: Q24_17
   Background: Group3USE
         Type: Percent (Column)
     Sig-Test: T-Test &amp; Z-Test - TOTAL and ALL COLUMNS; confidence level=95%</t>
        </r>
      </text>
    </comment>
    <comment ref="B1343" authorId="0" shapeId="0" xr:uid="{F614B6A8-501A-4DEC-B52D-D5AC51F99187}">
      <text>
        <r>
          <rPr>
            <b/>
            <sz val="9"/>
            <color indexed="81"/>
            <rFont val="Lucida Console"/>
            <family val="3"/>
          </rPr>
          <t>ORTable658:
     Variable: Q24_17
   Background: Group4
         Type: Percent (Column)
     Sig-Test: T-Test &amp; Z-Test - TOTAL and ALL COLUMNS; confidence level=95%</t>
        </r>
      </text>
    </comment>
    <comment ref="B1363" authorId="0" shapeId="0" xr:uid="{538DC25B-1836-494F-8127-CE7E2F95788C}">
      <text>
        <r>
          <rPr>
            <b/>
            <sz val="9"/>
            <color indexed="81"/>
            <rFont val="Lucida Console"/>
            <family val="3"/>
          </rPr>
          <t>ORTable659:
     Variable: Q24_18
   Background: Group1
         Type: Percent (Column)
     Sig-Test: T-Test &amp; Z-Test - TOTAL and ALL COLUMNS; confidence level=95%</t>
        </r>
      </text>
    </comment>
    <comment ref="B1383" authorId="0" shapeId="0" xr:uid="{5A644F66-178E-4EAC-B262-FBD3F63AEC33}">
      <text>
        <r>
          <rPr>
            <b/>
            <sz val="9"/>
            <color indexed="81"/>
            <rFont val="Lucida Console"/>
            <family val="3"/>
          </rPr>
          <t>ORTable660:
     Variable: Q24_18
   Background: Group2
         Type: Percent (Column)
     Sig-Test: T-Test &amp; Z-Test - TOTAL and ALL COLUMNS; confidence level=95%</t>
        </r>
      </text>
    </comment>
    <comment ref="B1403" authorId="0" shapeId="0" xr:uid="{C1CF6091-34CF-4060-AF88-460202E5C4C3}">
      <text>
        <r>
          <rPr>
            <b/>
            <sz val="9"/>
            <color indexed="81"/>
            <rFont val="Lucida Console"/>
            <family val="3"/>
          </rPr>
          <t>ORTable661:
     Variable: Q24_18
   Background: Group3USE
         Type: Percent (Column)
     Sig-Test: T-Test &amp; Z-Test - TOTAL and ALL COLUMNS; confidence level=95%</t>
        </r>
      </text>
    </comment>
    <comment ref="B1423" authorId="0" shapeId="0" xr:uid="{E567557D-EDD8-4019-A6FB-C93CFA276154}">
      <text>
        <r>
          <rPr>
            <b/>
            <sz val="9"/>
            <color indexed="81"/>
            <rFont val="Lucida Console"/>
            <family val="3"/>
          </rPr>
          <t>ORTable662:
     Variable: Q24_18
   Background: Group4
         Type: Percent (Column)
     Sig-Test: T-Test &amp; Z-Test - TOTAL and ALL COLUMNS; confidence level=95%</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D2A59692-8CA0-4481-AE9C-C281C6AD239A}">
      <text>
        <r>
          <rPr>
            <b/>
            <sz val="9"/>
            <color indexed="81"/>
            <rFont val="Lucida Console"/>
            <family val="3"/>
          </rPr>
          <t>ORTable663:
     Variable: Q24_1group
   Background: Group1
         Type: Percent (Column)
     Sig-Test: Z-Test - TOTAL and ALL COLUMNS; confidence level=95%</t>
        </r>
      </text>
    </comment>
    <comment ref="B16" authorId="0" shapeId="0" xr:uid="{D31D58D3-E743-49C8-AA61-F251CBC360E8}">
      <text>
        <r>
          <rPr>
            <b/>
            <sz val="9"/>
            <color indexed="81"/>
            <rFont val="Lucida Console"/>
            <family val="3"/>
          </rPr>
          <t>ORTable664:
     Variable: Q24_1group
   Background: Group2
         Type: Percent (Column)
     Sig-Test: Z-Test - TOTAL and ALL COLUMNS; confidence level=95%</t>
        </r>
      </text>
    </comment>
    <comment ref="B29" authorId="0" shapeId="0" xr:uid="{899707B9-04CC-4F93-A1DC-D65B9D0DBB42}">
      <text>
        <r>
          <rPr>
            <b/>
            <sz val="9"/>
            <color indexed="81"/>
            <rFont val="Lucida Console"/>
            <family val="3"/>
          </rPr>
          <t>ORTable665:
     Variable: Q24_1group
   Background: Group3USE
         Type: Percent (Column)
     Sig-Test: Z-Test - TOTAL and ALL COLUMNS; confidence level=95%</t>
        </r>
      </text>
    </comment>
    <comment ref="B42" authorId="0" shapeId="0" xr:uid="{55DD601A-A26E-4195-A8FF-716DF61879D0}">
      <text>
        <r>
          <rPr>
            <b/>
            <sz val="9"/>
            <color indexed="81"/>
            <rFont val="Lucida Console"/>
            <family val="3"/>
          </rPr>
          <t>ORTable666:
     Variable: Q24_1group
   Background: Group4
         Type: Percent (Column)
     Sig-Test: Z-Test - TOTAL and ALL COLUMNS; confidence level=95%</t>
        </r>
      </text>
    </comment>
    <comment ref="B55" authorId="0" shapeId="0" xr:uid="{48EA2D5C-3383-4669-8FBB-99944130CEED}">
      <text>
        <r>
          <rPr>
            <b/>
            <sz val="9"/>
            <color indexed="81"/>
            <rFont val="Lucida Console"/>
            <family val="3"/>
          </rPr>
          <t>ORTable667:
     Variable: Q24_2group
   Background: Group1
         Type: Percent (Column)
     Sig-Test: Z-Test - TOTAL and ALL COLUMNS; confidence level=95%</t>
        </r>
      </text>
    </comment>
    <comment ref="B68" authorId="0" shapeId="0" xr:uid="{8B8915D0-C4E9-443C-9A9E-F6CA2C9AC0B3}">
      <text>
        <r>
          <rPr>
            <b/>
            <sz val="9"/>
            <color indexed="81"/>
            <rFont val="Lucida Console"/>
            <family val="3"/>
          </rPr>
          <t>ORTable668:
     Variable: Q24_2group
   Background: Group2
         Type: Percent (Column)
     Sig-Test: Z-Test - TOTAL and ALL COLUMNS; confidence level=95%</t>
        </r>
      </text>
    </comment>
    <comment ref="B81" authorId="0" shapeId="0" xr:uid="{3E51826F-E16C-43B6-8909-3DA28DD74662}">
      <text>
        <r>
          <rPr>
            <b/>
            <sz val="9"/>
            <color indexed="81"/>
            <rFont val="Lucida Console"/>
            <family val="3"/>
          </rPr>
          <t>ORTable669:
     Variable: Q24_2group
   Background: Group3USE
         Type: Percent (Column)
     Sig-Test: Z-Test - TOTAL and ALL COLUMNS; confidence level=95%</t>
        </r>
      </text>
    </comment>
    <comment ref="B94" authorId="0" shapeId="0" xr:uid="{73FB3A7B-00FC-46C0-AC5F-05E61EBD84EE}">
      <text>
        <r>
          <rPr>
            <b/>
            <sz val="9"/>
            <color indexed="81"/>
            <rFont val="Lucida Console"/>
            <family val="3"/>
          </rPr>
          <t>ORTable670:
     Variable: Q24_2group
   Background: Group4
         Type: Percent (Column)
     Sig-Test: Z-Test - TOTAL and ALL COLUMNS; confidence level=95%</t>
        </r>
      </text>
    </comment>
    <comment ref="B107" authorId="0" shapeId="0" xr:uid="{5C6E3986-A5C8-4A01-BF37-DE2FAF90F242}">
      <text>
        <r>
          <rPr>
            <b/>
            <sz val="9"/>
            <color indexed="81"/>
            <rFont val="Lucida Console"/>
            <family val="3"/>
          </rPr>
          <t>ORTable671:
     Variable: Q24_3group
   Background: Group1
         Type: Percent (Column)
     Sig-Test: Z-Test - TOTAL and ALL COLUMNS; confidence level=95%</t>
        </r>
      </text>
    </comment>
    <comment ref="B120" authorId="0" shapeId="0" xr:uid="{30771FED-F2B3-405F-939A-F11BBC5B5219}">
      <text>
        <r>
          <rPr>
            <b/>
            <sz val="9"/>
            <color indexed="81"/>
            <rFont val="Lucida Console"/>
            <family val="3"/>
          </rPr>
          <t>ORTable672:
     Variable: Q24_3group
   Background: Group2
         Type: Percent (Column)
     Sig-Test: Z-Test - TOTAL and ALL COLUMNS; confidence level=95%</t>
        </r>
      </text>
    </comment>
    <comment ref="B133" authorId="0" shapeId="0" xr:uid="{CCBED5E5-6A1E-43DF-B520-24666A855642}">
      <text>
        <r>
          <rPr>
            <b/>
            <sz val="9"/>
            <color indexed="81"/>
            <rFont val="Lucida Console"/>
            <family val="3"/>
          </rPr>
          <t>ORTable673:
     Variable: Q24_3group
   Background: Group3USE
         Type: Percent (Column)</t>
        </r>
      </text>
    </comment>
    <comment ref="B146" authorId="0" shapeId="0" xr:uid="{07E72047-1CE1-4B7B-9545-E04946214F9B}">
      <text>
        <r>
          <rPr>
            <b/>
            <sz val="9"/>
            <color indexed="81"/>
            <rFont val="Lucida Console"/>
            <family val="3"/>
          </rPr>
          <t>ORTable674:
     Variable: Q24_3group
   Background: Group4
         Type: Percent (Column)
     Sig-Test: Z-Test - TOTAL and ALL COLUMNS; confidence level=95%</t>
        </r>
      </text>
    </comment>
    <comment ref="B159" authorId="0" shapeId="0" xr:uid="{AA9A372E-EEF9-447C-A6D7-46E3620BD9D4}">
      <text>
        <r>
          <rPr>
            <b/>
            <sz val="9"/>
            <color indexed="81"/>
            <rFont val="Lucida Console"/>
            <family val="3"/>
          </rPr>
          <t>ORTable675:
     Variable: Q24_4group
   Background: Group1
         Type: Percent (Column)
     Sig-Test: Z-Test - TOTAL and ALL COLUMNS; confidence level=95%</t>
        </r>
      </text>
    </comment>
    <comment ref="B172" authorId="0" shapeId="0" xr:uid="{C149A908-A222-4E5F-B748-E128E87B73A3}">
      <text>
        <r>
          <rPr>
            <b/>
            <sz val="9"/>
            <color indexed="81"/>
            <rFont val="Lucida Console"/>
            <family val="3"/>
          </rPr>
          <t>ORTable676:
     Variable: Q24_4group
   Background: Group2
         Type: Percent (Column)
     Sig-Test: Z-Test - TOTAL and ALL COLUMNS; confidence level=95%</t>
        </r>
      </text>
    </comment>
    <comment ref="B185" authorId="0" shapeId="0" xr:uid="{12BC6500-834F-4B54-8428-CA9738FB8650}">
      <text>
        <r>
          <rPr>
            <b/>
            <sz val="9"/>
            <color indexed="81"/>
            <rFont val="Lucida Console"/>
            <family val="3"/>
          </rPr>
          <t>ORTable677:
     Variable: Q24_4group
   Background: Group3USE
         Type: Percent (Column)</t>
        </r>
      </text>
    </comment>
    <comment ref="B198" authorId="0" shapeId="0" xr:uid="{E5E92689-283E-4839-AB39-318C9F6587DC}">
      <text>
        <r>
          <rPr>
            <b/>
            <sz val="9"/>
            <color indexed="81"/>
            <rFont val="Lucida Console"/>
            <family val="3"/>
          </rPr>
          <t>ORTable678:
     Variable: Q24_4group
   Background: Group4
         Type: Percent (Column)
     Sig-Test: Z-Test - TOTAL and ALL COLUMNS; confidence level=95%</t>
        </r>
      </text>
    </comment>
    <comment ref="B211" authorId="0" shapeId="0" xr:uid="{D58A7D99-2943-4244-BB59-D9405E636FDE}">
      <text>
        <r>
          <rPr>
            <b/>
            <sz val="9"/>
            <color indexed="81"/>
            <rFont val="Lucida Console"/>
            <family val="3"/>
          </rPr>
          <t>ORTable679:
     Variable: Q24_5group
   Background: Group1
         Type: Percent (Column)
     Sig-Test: Z-Test - TOTAL and ALL COLUMNS; confidence level=95%</t>
        </r>
      </text>
    </comment>
    <comment ref="B224" authorId="0" shapeId="0" xr:uid="{4F743595-8867-4ABC-BE34-311641079ED0}">
      <text>
        <r>
          <rPr>
            <b/>
            <sz val="9"/>
            <color indexed="81"/>
            <rFont val="Lucida Console"/>
            <family val="3"/>
          </rPr>
          <t>ORTable680:
     Variable: Q24_5group
   Background: Group2
         Type: Percent (Column)
     Sig-Test: Z-Test - TOTAL and ALL COLUMNS; confidence level=95%</t>
        </r>
      </text>
    </comment>
    <comment ref="B237" authorId="0" shapeId="0" xr:uid="{51ECA77C-82AF-455D-AF13-F93BC8D1E6F1}">
      <text>
        <r>
          <rPr>
            <b/>
            <sz val="9"/>
            <color indexed="81"/>
            <rFont val="Lucida Console"/>
            <family val="3"/>
          </rPr>
          <t>ORTable681:
     Variable: Q24_5group
   Background: Group3USE
         Type: Percent (Column)
     Sig-Test: Z-Test - TOTAL and ALL COLUMNS; confidence level=95%</t>
        </r>
      </text>
    </comment>
    <comment ref="B250" authorId="0" shapeId="0" xr:uid="{75BD72ED-F384-4BB9-AF64-7BB2D4EAB7CE}">
      <text>
        <r>
          <rPr>
            <b/>
            <sz val="9"/>
            <color indexed="81"/>
            <rFont val="Lucida Console"/>
            <family val="3"/>
          </rPr>
          <t>ORTable682:
     Variable: Q24_5group
   Background: Group4
         Type: Percent (Column)
     Sig-Test: Z-Test - TOTAL and ALL COLUMNS; confidence level=95%</t>
        </r>
      </text>
    </comment>
    <comment ref="B263" authorId="0" shapeId="0" xr:uid="{7FEED35E-19C5-45C8-A552-8A51F898ECD8}">
      <text>
        <r>
          <rPr>
            <b/>
            <sz val="9"/>
            <color indexed="81"/>
            <rFont val="Lucida Console"/>
            <family val="3"/>
          </rPr>
          <t>ORTable683:
     Variable: Q24_6group
   Background: Group1
         Type: Percent (Column)
     Sig-Test: Z-Test - TOTAL and ALL COLUMNS; confidence level=95%</t>
        </r>
      </text>
    </comment>
    <comment ref="B276" authorId="0" shapeId="0" xr:uid="{0B4AA238-5706-4B57-9DF2-F23B5FF61B08}">
      <text>
        <r>
          <rPr>
            <b/>
            <sz val="9"/>
            <color indexed="81"/>
            <rFont val="Lucida Console"/>
            <family val="3"/>
          </rPr>
          <t>ORTable684:
     Variable: Q24_6group
   Background: Group2
         Type: Percent (Column)
     Sig-Test: Z-Test - TOTAL and ALL COLUMNS; confidence level=95%</t>
        </r>
      </text>
    </comment>
    <comment ref="B289" authorId="0" shapeId="0" xr:uid="{F9AD18AD-1EC0-45E9-B6E6-DE1FBA85F2A8}">
      <text>
        <r>
          <rPr>
            <b/>
            <sz val="9"/>
            <color indexed="81"/>
            <rFont val="Lucida Console"/>
            <family val="3"/>
          </rPr>
          <t>ORTable685:
     Variable: Q24_6group
   Background: Group3USE
         Type: Percent (Column)
     Sig-Test: Z-Test - TOTAL and ALL COLUMNS; confidence level=95%</t>
        </r>
      </text>
    </comment>
    <comment ref="B302" authorId="0" shapeId="0" xr:uid="{53CD3FC1-6A06-4B81-9941-18009D4AD722}">
      <text>
        <r>
          <rPr>
            <b/>
            <sz val="9"/>
            <color indexed="81"/>
            <rFont val="Lucida Console"/>
            <family val="3"/>
          </rPr>
          <t>ORTable686:
     Variable: Q24_6group
   Background: Group4
         Type: Percent (Column)
     Sig-Test: Z-Test - TOTAL and ALL COLUMNS; confidence level=95%</t>
        </r>
      </text>
    </comment>
    <comment ref="B315" authorId="0" shapeId="0" xr:uid="{B3608955-2140-406C-993C-3CF2E74D8129}">
      <text>
        <r>
          <rPr>
            <b/>
            <sz val="9"/>
            <color indexed="81"/>
            <rFont val="Lucida Console"/>
            <family val="3"/>
          </rPr>
          <t>ORTable687:
     Variable: Q24_7group
   Background: Group1
         Type: Percent (Column)
     Sig-Test: Z-Test - TOTAL and ALL COLUMNS; confidence level=95%</t>
        </r>
      </text>
    </comment>
    <comment ref="B328" authorId="0" shapeId="0" xr:uid="{E400E1CF-0B91-44DA-91E3-27DE89485552}">
      <text>
        <r>
          <rPr>
            <b/>
            <sz val="9"/>
            <color indexed="81"/>
            <rFont val="Lucida Console"/>
            <family val="3"/>
          </rPr>
          <t>ORTable688:
     Variable: Q24_7group
   Background: Group2
         Type: Percent (Column)
     Sig-Test: Z-Test - TOTAL and ALL COLUMNS; confidence level=95%</t>
        </r>
      </text>
    </comment>
    <comment ref="B341" authorId="0" shapeId="0" xr:uid="{068DF60D-1D15-4E4D-9A94-33841EBAEB4F}">
      <text>
        <r>
          <rPr>
            <b/>
            <sz val="9"/>
            <color indexed="81"/>
            <rFont val="Lucida Console"/>
            <family val="3"/>
          </rPr>
          <t>ORTable689:
     Variable: Q24_7group
   Background: Group3USE
         Type: Percent (Column)
     Sig-Test: Z-Test - TOTAL and ALL COLUMNS; confidence level=95%</t>
        </r>
      </text>
    </comment>
    <comment ref="B354" authorId="0" shapeId="0" xr:uid="{7B29D07C-1DE9-489C-A0A5-939136446079}">
      <text>
        <r>
          <rPr>
            <b/>
            <sz val="9"/>
            <color indexed="81"/>
            <rFont val="Lucida Console"/>
            <family val="3"/>
          </rPr>
          <t>ORTable690:
     Variable: Q24_7group
   Background: Group4
         Type: Percent (Column)
     Sig-Test: Z-Test - TOTAL and ALL COLUMNS; confidence level=95%</t>
        </r>
      </text>
    </comment>
    <comment ref="B367" authorId="0" shapeId="0" xr:uid="{391D2B46-ABB4-4152-91A4-FBAC2A44EED2}">
      <text>
        <r>
          <rPr>
            <b/>
            <sz val="9"/>
            <color indexed="81"/>
            <rFont val="Lucida Console"/>
            <family val="3"/>
          </rPr>
          <t>ORTable691:
     Variable: Q24_8group
   Background: Group1
         Type: Percent (Column)
     Sig-Test: Z-Test - TOTAL and ALL COLUMNS; confidence level=95%</t>
        </r>
      </text>
    </comment>
    <comment ref="B380" authorId="0" shapeId="0" xr:uid="{2148FAD5-2D54-4513-B249-14744B8DC392}">
      <text>
        <r>
          <rPr>
            <b/>
            <sz val="9"/>
            <color indexed="81"/>
            <rFont val="Lucida Console"/>
            <family val="3"/>
          </rPr>
          <t>ORTable692:
     Variable: Q24_8group
   Background: Group2
         Type: Percent (Column)
     Sig-Test: Z-Test - TOTAL and ALL COLUMNS; confidence level=95%</t>
        </r>
      </text>
    </comment>
    <comment ref="B393" authorId="0" shapeId="0" xr:uid="{3D079654-72BE-4D24-874D-C6F2CFD60B37}">
      <text>
        <r>
          <rPr>
            <b/>
            <sz val="9"/>
            <color indexed="81"/>
            <rFont val="Lucida Console"/>
            <family val="3"/>
          </rPr>
          <t>ORTable693:
     Variable: Q24_8group
   Background: Group3USE
         Type: Percent (Column)</t>
        </r>
      </text>
    </comment>
    <comment ref="B406" authorId="0" shapeId="0" xr:uid="{A8F8B8A0-D123-434A-9C96-9F52B648F9F8}">
      <text>
        <r>
          <rPr>
            <b/>
            <sz val="9"/>
            <color indexed="81"/>
            <rFont val="Lucida Console"/>
            <family val="3"/>
          </rPr>
          <t>ORTable694:
     Variable: Q24_8group
   Background: Group4
         Type: Percent (Column)
     Sig-Test: Z-Test - TOTAL and ALL COLUMNS; confidence level=95%</t>
        </r>
      </text>
    </comment>
    <comment ref="B419" authorId="0" shapeId="0" xr:uid="{BA117C74-62C4-43AD-936D-81ED877A6162}">
      <text>
        <r>
          <rPr>
            <b/>
            <sz val="9"/>
            <color indexed="81"/>
            <rFont val="Lucida Console"/>
            <family val="3"/>
          </rPr>
          <t>ORTable695:
     Variable: Q24_9group
   Background: Group1
         Type: Percent (Column)
     Sig-Test: Z-Test - TOTAL and ALL COLUMNS; confidence level=95%</t>
        </r>
      </text>
    </comment>
    <comment ref="B432" authorId="0" shapeId="0" xr:uid="{D8FFDE90-8BAD-4B25-88DA-212B87DFDD8C}">
      <text>
        <r>
          <rPr>
            <b/>
            <sz val="9"/>
            <color indexed="81"/>
            <rFont val="Lucida Console"/>
            <family val="3"/>
          </rPr>
          <t>ORTable696:
     Variable: Q24_9group
   Background: Group2
         Type: Percent (Column)
     Sig-Test: Z-Test - TOTAL and ALL COLUMNS; confidence level=95%</t>
        </r>
      </text>
    </comment>
    <comment ref="B445" authorId="0" shapeId="0" xr:uid="{1C34F8FC-A74F-414D-900C-F3ED962FB588}">
      <text>
        <r>
          <rPr>
            <b/>
            <sz val="9"/>
            <color indexed="81"/>
            <rFont val="Lucida Console"/>
            <family val="3"/>
          </rPr>
          <t>ORTable697:
     Variable: Q24_9group
   Background: Group3USE
         Type: Percent (Column)
     Sig-Test: Z-Test - TOTAL and ALL COLUMNS; confidence level=95%</t>
        </r>
      </text>
    </comment>
    <comment ref="B458" authorId="0" shapeId="0" xr:uid="{CEE3743B-4702-4993-A035-13E4755895F6}">
      <text>
        <r>
          <rPr>
            <b/>
            <sz val="9"/>
            <color indexed="81"/>
            <rFont val="Lucida Console"/>
            <family val="3"/>
          </rPr>
          <t>ORTable698:
     Variable: Q24_9group
   Background: Group4
         Type: Percent (Column)
     Sig-Test: Z-Test - TOTAL and ALL COLUMNS; confidence level=95%</t>
        </r>
      </text>
    </comment>
    <comment ref="B471" authorId="0" shapeId="0" xr:uid="{0204485F-F79F-43BE-8509-7E49192B716A}">
      <text>
        <r>
          <rPr>
            <b/>
            <sz val="9"/>
            <color indexed="81"/>
            <rFont val="Lucida Console"/>
            <family val="3"/>
          </rPr>
          <t>ORTable699:
     Variable: Q24_10group
   Background: Group1
         Type: Percent (Column)
     Sig-Test: Z-Test - TOTAL and ALL COLUMNS; confidence level=95%</t>
        </r>
      </text>
    </comment>
    <comment ref="B484" authorId="0" shapeId="0" xr:uid="{E46E1039-E39C-45F8-AC79-C4CC3390879B}">
      <text>
        <r>
          <rPr>
            <b/>
            <sz val="9"/>
            <color indexed="81"/>
            <rFont val="Lucida Console"/>
            <family val="3"/>
          </rPr>
          <t>ORTable700:
     Variable: Q24_10group
   Background: Group2
         Type: Percent (Column)
     Sig-Test: Z-Test - TOTAL and ALL COLUMNS; confidence level=95%</t>
        </r>
      </text>
    </comment>
    <comment ref="B497" authorId="0" shapeId="0" xr:uid="{8550E7F2-7D2E-4DA8-BFC9-5E7060387C09}">
      <text>
        <r>
          <rPr>
            <b/>
            <sz val="9"/>
            <color indexed="81"/>
            <rFont val="Lucida Console"/>
            <family val="3"/>
          </rPr>
          <t>ORTable701:
     Variable: Q24_10group
   Background: Group3USE
         Type: Percent (Column)
     Sig-Test: Z-Test - TOTAL and ALL COLUMNS; confidence level=95%</t>
        </r>
      </text>
    </comment>
    <comment ref="B510" authorId="0" shapeId="0" xr:uid="{FC69B522-8884-413F-B3F7-108E25A6FFD2}">
      <text>
        <r>
          <rPr>
            <b/>
            <sz val="9"/>
            <color indexed="81"/>
            <rFont val="Lucida Console"/>
            <family val="3"/>
          </rPr>
          <t>ORTable702:
     Variable: Q24_10group
   Background: Group4
         Type: Percent (Column)
     Sig-Test: Z-Test - TOTAL and ALL COLUMNS; confidence level=95%</t>
        </r>
      </text>
    </comment>
    <comment ref="B523" authorId="0" shapeId="0" xr:uid="{C499134D-E44D-4DFB-8A20-FBBA4EF3C4D3}">
      <text>
        <r>
          <rPr>
            <b/>
            <sz val="9"/>
            <color indexed="81"/>
            <rFont val="Lucida Console"/>
            <family val="3"/>
          </rPr>
          <t>ORTable703:
     Variable: Q24_11group
   Background: Group1
         Type: Percent (Column)
     Sig-Test: Z-Test - TOTAL and ALL COLUMNS; confidence level=95%</t>
        </r>
      </text>
    </comment>
    <comment ref="B536" authorId="0" shapeId="0" xr:uid="{851634E1-1DA4-4C47-8681-C57963F35C57}">
      <text>
        <r>
          <rPr>
            <b/>
            <sz val="9"/>
            <color indexed="81"/>
            <rFont val="Lucida Console"/>
            <family val="3"/>
          </rPr>
          <t>ORTable704:
     Variable: Q24_11group
   Background: Group2
         Type: Percent (Column)
     Sig-Test: Z-Test - TOTAL and ALL COLUMNS; confidence level=95%</t>
        </r>
      </text>
    </comment>
    <comment ref="B549" authorId="0" shapeId="0" xr:uid="{9F404A4F-3BAB-4AD8-B2FB-CE9357558DCE}">
      <text>
        <r>
          <rPr>
            <b/>
            <sz val="9"/>
            <color indexed="81"/>
            <rFont val="Lucida Console"/>
            <family val="3"/>
          </rPr>
          <t>ORTable705:
     Variable: Q24_11group
   Background: Group3USE
         Type: Percent (Column)
     Sig-Test: Z-Test - TOTAL and ALL COLUMNS; confidence level=95%</t>
        </r>
      </text>
    </comment>
    <comment ref="B562" authorId="0" shapeId="0" xr:uid="{368EB077-1228-40EC-A74D-61C9504437A2}">
      <text>
        <r>
          <rPr>
            <b/>
            <sz val="9"/>
            <color indexed="81"/>
            <rFont val="Lucida Console"/>
            <family val="3"/>
          </rPr>
          <t>ORTable706:
     Variable: Q24_11group
   Background: Group4
         Type: Percent (Column)
     Sig-Test: Z-Test - TOTAL and ALL COLUMNS; confidence level=95%</t>
        </r>
      </text>
    </comment>
    <comment ref="B575" authorId="0" shapeId="0" xr:uid="{A8244F81-FD68-4C1C-A057-9303DA1A32C7}">
      <text>
        <r>
          <rPr>
            <b/>
            <sz val="9"/>
            <color indexed="81"/>
            <rFont val="Lucida Console"/>
            <family val="3"/>
          </rPr>
          <t>ORTable707:
     Variable: Q24_12group
   Background: Group1
         Type: Percent (Column)
     Sig-Test: Z-Test - TOTAL and ALL COLUMNS; confidence level=95%</t>
        </r>
      </text>
    </comment>
    <comment ref="B588" authorId="0" shapeId="0" xr:uid="{9C714983-79EE-46A3-A728-C7ACAC3F0180}">
      <text>
        <r>
          <rPr>
            <b/>
            <sz val="9"/>
            <color indexed="81"/>
            <rFont val="Lucida Console"/>
            <family val="3"/>
          </rPr>
          <t>ORTable708:
     Variable: Q24_12group
   Background: Group2
         Type: Percent (Column)
     Sig-Test: Z-Test - TOTAL and ALL COLUMNS; confidence level=95%</t>
        </r>
      </text>
    </comment>
    <comment ref="B601" authorId="0" shapeId="0" xr:uid="{067204BD-B3B4-4030-8149-92F90B15B360}">
      <text>
        <r>
          <rPr>
            <b/>
            <sz val="9"/>
            <color indexed="81"/>
            <rFont val="Lucida Console"/>
            <family val="3"/>
          </rPr>
          <t>ORTable709:
     Variable: Q24_12group
   Background: Group3USE
         Type: Percent (Column)
     Sig-Test: Z-Test - TOTAL and ALL COLUMNS; confidence level=95%</t>
        </r>
      </text>
    </comment>
    <comment ref="B614" authorId="0" shapeId="0" xr:uid="{F23E75FD-F93D-4172-A4CF-C31E77202EEE}">
      <text>
        <r>
          <rPr>
            <b/>
            <sz val="9"/>
            <color indexed="81"/>
            <rFont val="Lucida Console"/>
            <family val="3"/>
          </rPr>
          <t>ORTable710:
     Variable: Q24_12group
   Background: Group4
         Type: Percent (Column)
     Sig-Test: Z-Test - TOTAL and ALL COLUMNS; confidence level=95%</t>
        </r>
      </text>
    </comment>
    <comment ref="B627" authorId="0" shapeId="0" xr:uid="{E2C39A12-706D-489A-8769-FC01DF098101}">
      <text>
        <r>
          <rPr>
            <b/>
            <sz val="9"/>
            <color indexed="81"/>
            <rFont val="Lucida Console"/>
            <family val="3"/>
          </rPr>
          <t>ORTable711:
     Variable: Q24_13group
   Background: Group1
         Type: Percent (Column)
     Sig-Test: Z-Test - TOTAL and ALL COLUMNS; confidence level=95%</t>
        </r>
      </text>
    </comment>
    <comment ref="B640" authorId="0" shapeId="0" xr:uid="{F52BA77B-8D11-456A-9115-3665BBB7DA5F}">
      <text>
        <r>
          <rPr>
            <b/>
            <sz val="9"/>
            <color indexed="81"/>
            <rFont val="Lucida Console"/>
            <family val="3"/>
          </rPr>
          <t>ORTable712:
     Variable: Q24_13group
   Background: Group2
         Type: Percent (Column)
     Sig-Test: Z-Test - TOTAL and ALL COLUMNS; confidence level=95%</t>
        </r>
      </text>
    </comment>
    <comment ref="B653" authorId="0" shapeId="0" xr:uid="{8E617BDD-D618-4DE4-A54D-A65586A46709}">
      <text>
        <r>
          <rPr>
            <b/>
            <sz val="9"/>
            <color indexed="81"/>
            <rFont val="Lucida Console"/>
            <family val="3"/>
          </rPr>
          <t>ORTable713:
     Variable: Q24_13group
   Background: Group3USE
         Type: Percent (Column)
     Sig-Test: Z-Test - TOTAL and ALL COLUMNS; confidence level=95%</t>
        </r>
      </text>
    </comment>
    <comment ref="B666" authorId="0" shapeId="0" xr:uid="{A9835767-0096-4E60-AA07-F71A9E9F63AE}">
      <text>
        <r>
          <rPr>
            <b/>
            <sz val="9"/>
            <color indexed="81"/>
            <rFont val="Lucida Console"/>
            <family val="3"/>
          </rPr>
          <t>ORTable714:
     Variable: Q24_13group
   Background: Group4
         Type: Percent (Column)
     Sig-Test: Z-Test - TOTAL and ALL COLUMNS; confidence level=95%</t>
        </r>
      </text>
    </comment>
    <comment ref="B679" authorId="0" shapeId="0" xr:uid="{1C9BCF41-492A-4BF1-8E7F-6DD84C343D76}">
      <text>
        <r>
          <rPr>
            <b/>
            <sz val="9"/>
            <color indexed="81"/>
            <rFont val="Lucida Console"/>
            <family val="3"/>
          </rPr>
          <t>ORTable715:
     Variable: Q24_14group
   Background: Group1
         Type: Percent (Column)
     Sig-Test: Z-Test - TOTAL and ALL COLUMNS; confidence level=95%</t>
        </r>
      </text>
    </comment>
    <comment ref="B692" authorId="0" shapeId="0" xr:uid="{62D14CFC-A29F-4845-B5C2-B376FDE74728}">
      <text>
        <r>
          <rPr>
            <b/>
            <sz val="9"/>
            <color indexed="81"/>
            <rFont val="Lucida Console"/>
            <family val="3"/>
          </rPr>
          <t>ORTable716:
     Variable: Q24_14group
   Background: Group2
         Type: Percent (Column)
     Sig-Test: Z-Test - TOTAL and ALL COLUMNS; confidence level=95%</t>
        </r>
      </text>
    </comment>
    <comment ref="B705" authorId="0" shapeId="0" xr:uid="{F02ED1A6-190D-42E2-9B6C-4827EA3018A2}">
      <text>
        <r>
          <rPr>
            <b/>
            <sz val="9"/>
            <color indexed="81"/>
            <rFont val="Lucida Console"/>
            <family val="3"/>
          </rPr>
          <t>ORTable717:
     Variable: Q24_14group
   Background: Group3USE
         Type: Percent (Column)
     Sig-Test: Z-Test - TOTAL and ALL COLUMNS; confidence level=95%</t>
        </r>
      </text>
    </comment>
    <comment ref="B718" authorId="0" shapeId="0" xr:uid="{4A689537-EF66-4E2A-B39B-3AE849C81DAC}">
      <text>
        <r>
          <rPr>
            <b/>
            <sz val="9"/>
            <color indexed="81"/>
            <rFont val="Lucida Console"/>
            <family val="3"/>
          </rPr>
          <t>ORTable718:
     Variable: Q24_14group
   Background: Group4
         Type: Percent (Column)
     Sig-Test: Z-Test - TOTAL and ALL COLUMNS; confidence level=95%</t>
        </r>
      </text>
    </comment>
    <comment ref="B731" authorId="0" shapeId="0" xr:uid="{35FBF0C4-297A-464E-BD10-3E498C29990D}">
      <text>
        <r>
          <rPr>
            <b/>
            <sz val="9"/>
            <color indexed="81"/>
            <rFont val="Lucida Console"/>
            <family val="3"/>
          </rPr>
          <t>ORTable719:
     Variable: Q24_15group
   Background: Group1
         Type: Percent (Column)
     Sig-Test: Z-Test - TOTAL and ALL COLUMNS; confidence level=95%</t>
        </r>
      </text>
    </comment>
    <comment ref="B744" authorId="0" shapeId="0" xr:uid="{61B9EDA9-6267-4BA4-B838-5F31889CA1CA}">
      <text>
        <r>
          <rPr>
            <b/>
            <sz val="9"/>
            <color indexed="81"/>
            <rFont val="Lucida Console"/>
            <family val="3"/>
          </rPr>
          <t>ORTable720:
     Variable: Q24_15group
   Background: Group2
         Type: Percent (Column)
     Sig-Test: Z-Test - TOTAL and ALL COLUMNS; confidence level=95%</t>
        </r>
      </text>
    </comment>
    <comment ref="B757" authorId="0" shapeId="0" xr:uid="{5088DD2C-2EB7-471D-9E05-8D1B7F9258F6}">
      <text>
        <r>
          <rPr>
            <b/>
            <sz val="9"/>
            <color indexed="81"/>
            <rFont val="Lucida Console"/>
            <family val="3"/>
          </rPr>
          <t>ORTable721:
     Variable: Q24_15group
   Background: Group3USE
         Type: Percent (Column)
     Sig-Test: Z-Test - TOTAL and ALL COLUMNS; confidence level=95%</t>
        </r>
      </text>
    </comment>
    <comment ref="B770" authorId="0" shapeId="0" xr:uid="{9BEC62CC-E6E6-400A-88A3-73DDAFD23D23}">
      <text>
        <r>
          <rPr>
            <b/>
            <sz val="9"/>
            <color indexed="81"/>
            <rFont val="Lucida Console"/>
            <family val="3"/>
          </rPr>
          <t>ORTable722:
     Variable: Q24_15group
   Background: Group4
         Type: Percent (Column)
     Sig-Test: Z-Test - TOTAL and ALL COLUMNS; confidence level=95%</t>
        </r>
      </text>
    </comment>
    <comment ref="B783" authorId="0" shapeId="0" xr:uid="{6792B4C8-3E7F-4845-82D3-59BBF54AFA86}">
      <text>
        <r>
          <rPr>
            <b/>
            <sz val="9"/>
            <color indexed="81"/>
            <rFont val="Lucida Console"/>
            <family val="3"/>
          </rPr>
          <t>ORTable723:
     Variable: Q24_16group
   Background: Group1
         Type: Percent (Column)
     Sig-Test: Z-Test - TOTAL and ALL COLUMNS; confidence level=95%</t>
        </r>
      </text>
    </comment>
    <comment ref="B796" authorId="0" shapeId="0" xr:uid="{5E0A7100-88EB-4134-8694-0452EA1285A5}">
      <text>
        <r>
          <rPr>
            <b/>
            <sz val="9"/>
            <color indexed="81"/>
            <rFont val="Lucida Console"/>
            <family val="3"/>
          </rPr>
          <t>ORTable724:
     Variable: Q24_16group
   Background: Group2
         Type: Percent (Column)
     Sig-Test: Z-Test - TOTAL and ALL COLUMNS; confidence level=95%</t>
        </r>
      </text>
    </comment>
    <comment ref="B809" authorId="0" shapeId="0" xr:uid="{90082377-46C5-45CB-9E9A-6C4F3AD29FF0}">
      <text>
        <r>
          <rPr>
            <b/>
            <sz val="9"/>
            <color indexed="81"/>
            <rFont val="Lucida Console"/>
            <family val="3"/>
          </rPr>
          <t>ORTable725:
     Variable: Q24_16group
   Background: Group3USE
         Type: Percent (Column)
     Sig-Test: Z-Test - TOTAL and ALL COLUMNS; confidence level=95%</t>
        </r>
      </text>
    </comment>
    <comment ref="B822" authorId="0" shapeId="0" xr:uid="{E83D90E4-3455-4BE3-97BE-8CC746C41B8B}">
      <text>
        <r>
          <rPr>
            <b/>
            <sz val="9"/>
            <color indexed="81"/>
            <rFont val="Lucida Console"/>
            <family val="3"/>
          </rPr>
          <t>ORTable726:
     Variable: Q24_16group
   Background: Group4
         Type: Percent (Column)
     Sig-Test: Z-Test - TOTAL and ALL COLUMNS; confidence level=95%</t>
        </r>
      </text>
    </comment>
    <comment ref="B835" authorId="0" shapeId="0" xr:uid="{61CF5BC8-778D-4832-8ED8-6A5378D9A2D8}">
      <text>
        <r>
          <rPr>
            <b/>
            <sz val="9"/>
            <color indexed="81"/>
            <rFont val="Lucida Console"/>
            <family val="3"/>
          </rPr>
          <t>ORTable727:
     Variable: Q24_17group
   Background: Group1
         Type: Percent (Column)
     Sig-Test: Z-Test - TOTAL and ALL COLUMNS; confidence level=95%</t>
        </r>
      </text>
    </comment>
    <comment ref="B848" authorId="0" shapeId="0" xr:uid="{507034ED-DA65-4C6C-9BDA-55DC54A16274}">
      <text>
        <r>
          <rPr>
            <b/>
            <sz val="9"/>
            <color indexed="81"/>
            <rFont val="Lucida Console"/>
            <family val="3"/>
          </rPr>
          <t>ORTable728:
     Variable: Q24_17group
   Background: Group2
         Type: Percent (Column)
     Sig-Test: Z-Test - TOTAL and ALL COLUMNS; confidence level=95%</t>
        </r>
      </text>
    </comment>
    <comment ref="B861" authorId="0" shapeId="0" xr:uid="{7B3769FD-4041-4327-ADB8-D68F488C6AD2}">
      <text>
        <r>
          <rPr>
            <b/>
            <sz val="9"/>
            <color indexed="81"/>
            <rFont val="Lucida Console"/>
            <family val="3"/>
          </rPr>
          <t>ORTable729:
     Variable: Q24_17group
   Background: Group3USE
         Type: Percent (Column)
     Sig-Test: Z-Test - TOTAL and ALL COLUMNS; confidence level=95%</t>
        </r>
      </text>
    </comment>
    <comment ref="B874" authorId="0" shapeId="0" xr:uid="{2AA7ACF4-0EA1-4783-8076-F541C8EA75E1}">
      <text>
        <r>
          <rPr>
            <b/>
            <sz val="9"/>
            <color indexed="81"/>
            <rFont val="Lucida Console"/>
            <family val="3"/>
          </rPr>
          <t>ORTable730:
     Variable: Q24_17group
   Background: Group4
         Type: Percent (Column)
     Sig-Test: Z-Test - TOTAL and ALL COLUMNS; confidence level=95%</t>
        </r>
      </text>
    </comment>
    <comment ref="B887" authorId="0" shapeId="0" xr:uid="{EF41D56A-993A-4328-AE2B-6A140FF18460}">
      <text>
        <r>
          <rPr>
            <b/>
            <sz val="9"/>
            <color indexed="81"/>
            <rFont val="Lucida Console"/>
            <family val="3"/>
          </rPr>
          <t>ORTable731:
     Variable: Q24_18group
   Background: Group1
         Type: Percent (Column)
     Sig-Test: Z-Test - TOTAL and ALL COLUMNS; confidence level=95%</t>
        </r>
      </text>
    </comment>
    <comment ref="B900" authorId="0" shapeId="0" xr:uid="{C44383D6-288D-4EE6-B5AA-15087482E41A}">
      <text>
        <r>
          <rPr>
            <b/>
            <sz val="9"/>
            <color indexed="81"/>
            <rFont val="Lucida Console"/>
            <family val="3"/>
          </rPr>
          <t>ORTable732:
     Variable: Q24_18group
   Background: Group2
         Type: Percent (Column)
     Sig-Test: Z-Test - TOTAL and ALL COLUMNS; confidence level=95%</t>
        </r>
      </text>
    </comment>
    <comment ref="B913" authorId="0" shapeId="0" xr:uid="{4EB8E55B-3061-41BF-9F97-E04AD3856253}">
      <text>
        <r>
          <rPr>
            <b/>
            <sz val="9"/>
            <color indexed="81"/>
            <rFont val="Lucida Console"/>
            <family val="3"/>
          </rPr>
          <t>ORTable733:
     Variable: Q24_18group
   Background: Group3USE
         Type: Percent (Column)
     Sig-Test: Z-Test - TOTAL and ALL COLUMNS; confidence level=95%</t>
        </r>
      </text>
    </comment>
    <comment ref="B926" authorId="0" shapeId="0" xr:uid="{CF6000C9-77F0-4ABC-9138-1FECF46D053A}">
      <text>
        <r>
          <rPr>
            <b/>
            <sz val="9"/>
            <color indexed="81"/>
            <rFont val="Lucida Console"/>
            <family val="3"/>
          </rPr>
          <t>ORTable734:
     Variable: Q24_18group
   Background: Group4
         Type: Percent (Column)
     Sig-Test: Z-Test - TOTAL and ALL COLUMNS; confidence level=95%</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A6036DFA-F826-4060-B7CD-B4D292F72D5C}">
      <text>
        <r>
          <rPr>
            <b/>
            <sz val="9"/>
            <color indexed="81"/>
            <rFont val="Lucida Console"/>
            <family val="3"/>
          </rPr>
          <t>ORTable411:
     Variable: Q25
   Background: Group1
         Type: Percent (Column)
     Sig-Test: T-Test &amp; Z-Test - TOTAL and ALL COLUMNS; confidence level=95%</t>
        </r>
      </text>
    </comment>
    <comment ref="B23" authorId="0" shapeId="0" xr:uid="{99A3B37E-E23B-4A5C-8F8B-3C4054B78D68}">
      <text>
        <r>
          <rPr>
            <b/>
            <sz val="9"/>
            <color indexed="81"/>
            <rFont val="Lucida Console"/>
            <family val="3"/>
          </rPr>
          <t>ORTable412:
     Variable: Q25
   Background: Group2
         Type: Percent (Column)
     Sig-Test: T-Test &amp; Z-Test - TOTAL and ALL COLUMNS; confidence level=95%</t>
        </r>
      </text>
    </comment>
    <comment ref="B43" authorId="0" shapeId="0" xr:uid="{9ACEEF38-348D-4E49-9331-9A7AEEAB3713}">
      <text>
        <r>
          <rPr>
            <b/>
            <sz val="9"/>
            <color indexed="81"/>
            <rFont val="Lucida Console"/>
            <family val="3"/>
          </rPr>
          <t>ORTable413:
     Variable: Q25
   Background: Group3USE
         Type: Percent (Column)
     Sig-Test: T-Test &amp; Z-Test - TOTAL and ALL COLUMNS; confidence level=95%</t>
        </r>
      </text>
    </comment>
    <comment ref="B63" authorId="0" shapeId="0" xr:uid="{3C59EEFE-7815-45E3-B21F-DEE8ECF10B71}">
      <text>
        <r>
          <rPr>
            <b/>
            <sz val="9"/>
            <color indexed="81"/>
            <rFont val="Lucida Console"/>
            <family val="3"/>
          </rPr>
          <t>ORTable414:
     Variable: Q25
   Background: Group4
         Type: Percent (Column)
     Sig-Test: T-Test &amp; Z-Test - TOTAL and ALL COLUMNS; confidence level=95%</t>
        </r>
      </text>
    </comment>
    <comment ref="B83" authorId="0" shapeId="0" xr:uid="{D22D12E2-6EB4-4082-8D28-90E10D846595}">
      <text>
        <r>
          <rPr>
            <b/>
            <sz val="9"/>
            <color indexed="81"/>
            <rFont val="Lucida Console"/>
            <family val="3"/>
          </rPr>
          <t>ORTable415:
     Variable: Q25_NPS
   Background: Group1
         Type: Percent (Column)
     Sig-Test: Z-Test - TOTAL and ALL COLUMNS; confidence level=95%</t>
        </r>
      </text>
    </comment>
    <comment ref="B96" authorId="0" shapeId="0" xr:uid="{33F486AE-6BA9-465B-AA6B-FA040D67DDF8}">
      <text>
        <r>
          <rPr>
            <b/>
            <sz val="9"/>
            <color indexed="81"/>
            <rFont val="Lucida Console"/>
            <family val="3"/>
          </rPr>
          <t>ORTable416:
     Variable: Q25_NPS
   Background: Group2
         Type: Percent (Column)
     Sig-Test: Z-Test - TOTAL and ALL COLUMNS; confidence level=95%</t>
        </r>
      </text>
    </comment>
    <comment ref="B109" authorId="0" shapeId="0" xr:uid="{6C0C56E0-61CF-45C0-8300-F1A92C22E058}">
      <text>
        <r>
          <rPr>
            <b/>
            <sz val="9"/>
            <color indexed="81"/>
            <rFont val="Lucida Console"/>
            <family val="3"/>
          </rPr>
          <t>ORTable417:
     Variable: Q25_NPS
   Background: Group3USE
         Type: Percent (Column)
     Sig-Test: Z-Test - TOTAL and ALL COLUMNS; confidence level=95%</t>
        </r>
      </text>
    </comment>
    <comment ref="B122" authorId="0" shapeId="0" xr:uid="{D2E6020C-4D8A-4EC0-9883-7FA939CBD34A}">
      <text>
        <r>
          <rPr>
            <b/>
            <sz val="9"/>
            <color indexed="81"/>
            <rFont val="Lucida Console"/>
            <family val="3"/>
          </rPr>
          <t>ORTable418:
     Variable: Q25_NPS
   Background: Group4
         Type: Percent (Column)
     Sig-Test: Z-Test - TOTAL and ALL COLUMNS; confidence level=95%</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4" authorId="0" shapeId="0" xr:uid="{FF0DB248-F524-43D4-85AD-B51F8DC7B576}">
      <text>
        <r>
          <rPr>
            <b/>
            <sz val="9"/>
            <color indexed="81"/>
            <rFont val="Lucida Console"/>
            <family val="3"/>
          </rPr>
          <t>ORTable419:
     Variable: Q26_Coded
   Background: Group1
         Type: Percent (Column)
     Sig-Test: Z-Test - TOTAL and ALL COLUMNS; confidence level=95%</t>
        </r>
      </text>
    </comment>
    <comment ref="B99" authorId="0" shapeId="0" xr:uid="{73230284-2977-42B5-AB82-B33238715FF0}">
      <text>
        <r>
          <rPr>
            <b/>
            <sz val="9"/>
            <color indexed="81"/>
            <rFont val="Lucida Console"/>
            <family val="3"/>
          </rPr>
          <t>ORTable420:
     Variable: Q26_Coded
   Background: Group2
         Type: Percent (Column)
     Sig-Test: Z-Test - TOTAL and ALL COLUMNS; confidence level=95%</t>
        </r>
      </text>
    </comment>
    <comment ref="B194" authorId="0" shapeId="0" xr:uid="{46F3CF1E-BF56-4080-AB47-88515ADFFE0F}">
      <text>
        <r>
          <rPr>
            <b/>
            <sz val="9"/>
            <color indexed="81"/>
            <rFont val="Lucida Console"/>
            <family val="3"/>
          </rPr>
          <t>ORTable421:
     Variable: Q26_Coded
   Background: Group3
         Type: Percent (Column)
     Sig-Test: Z-Test - TOTAL and ALL COLUMNS; confidence level=95%</t>
        </r>
      </text>
    </comment>
    <comment ref="B289" authorId="0" shapeId="0" xr:uid="{384C2447-DF58-474B-9FDA-DFFE7D0569FB}">
      <text>
        <r>
          <rPr>
            <b/>
            <sz val="9"/>
            <color indexed="81"/>
            <rFont val="Lucida Console"/>
            <family val="3"/>
          </rPr>
          <t>ORTable422:
     Variable: Q26_Coded
   Background: Group4
         Type: Percent (Column)
     Sig-Test: Z-Test - TOTAL and ALL COLUMNS; confidence level=95%</t>
        </r>
      </text>
    </comment>
    <comment ref="B384" authorId="0" shapeId="0" xr:uid="{5D93FA8D-1C2E-4161-B4B1-0CD1BF68167A}">
      <text>
        <r>
          <rPr>
            <b/>
            <sz val="9"/>
            <color indexed="81"/>
            <rFont val="Lucida Console"/>
            <family val="3"/>
          </rPr>
          <t>ORTable423:
     Variable: Q26_NETS
   Background: Group1
         Type: Percent (Column)
     Sig-Test: Z-Test - TOTAL and ALL COLUMNS; confidence level=95%</t>
        </r>
      </text>
    </comment>
    <comment ref="B410" authorId="0" shapeId="0" xr:uid="{5AB15713-104E-45EF-9B70-9D80201B91AD}">
      <text>
        <r>
          <rPr>
            <b/>
            <sz val="9"/>
            <color indexed="81"/>
            <rFont val="Lucida Console"/>
            <family val="3"/>
          </rPr>
          <t>ORTable424:
     Variable: Q26_NETS
   Background: Group2
         Type: Percent (Column)
     Sig-Test: Z-Test - TOTAL and ALL COLUMNS; confidence level=95%</t>
        </r>
      </text>
    </comment>
    <comment ref="B436" authorId="0" shapeId="0" xr:uid="{E3034581-A099-4DFF-95C5-BD36B64EB048}">
      <text>
        <r>
          <rPr>
            <b/>
            <sz val="9"/>
            <color indexed="81"/>
            <rFont val="Lucida Console"/>
            <family val="3"/>
          </rPr>
          <t>ORTable425:
     Variable: Q26_NETS
   Background: Group3USE
         Type: Percent (Column)
     Sig-Test: Z-Test - TOTAL and ALL COLUMNS; confidence level=95%</t>
        </r>
      </text>
    </comment>
    <comment ref="B462" authorId="0" shapeId="0" xr:uid="{5BCBF666-4F47-4016-AB3A-697F6888EDEB}">
      <text>
        <r>
          <rPr>
            <b/>
            <sz val="9"/>
            <color indexed="81"/>
            <rFont val="Lucida Console"/>
            <family val="3"/>
          </rPr>
          <t>ORTable426:
     Variable: Q26_NETS
   Background: Group4
         Type: Percent (Column)
     Sig-Test: Z-Test - TOTAL and ALL COLUMNS; confidence level=95%</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CE560D8E-D44E-44AB-A235-BB20DC8E2040}">
      <text>
        <r>
          <rPr>
            <b/>
            <sz val="9"/>
            <color indexed="81"/>
            <rFont val="Lucida Console"/>
            <family val="3"/>
          </rPr>
          <t>ORTable427:
     Variable: Q27Group
   Background: Group1
         Type: Percent (Column)
     Sig-Test: Z-Test - TOTAL and ALL COLUMNS; confidence level=95%</t>
        </r>
      </text>
    </comment>
    <comment ref="B17" authorId="0" shapeId="0" xr:uid="{D8B3806A-9A0D-4664-A841-7751040D7F05}">
      <text>
        <r>
          <rPr>
            <b/>
            <sz val="9"/>
            <color indexed="81"/>
            <rFont val="Lucida Console"/>
            <family val="3"/>
          </rPr>
          <t>ORTable428:
     Variable: Q27Group
   Background: Group2
         Type: Percent (Column)
     Sig-Test: Z-Test - TOTAL and ALL COLUMNS; confidence level=95%</t>
        </r>
      </text>
    </comment>
    <comment ref="B31" authorId="0" shapeId="0" xr:uid="{3A992433-9712-4E2A-A1CA-65DBD9A4987A}">
      <text>
        <r>
          <rPr>
            <b/>
            <sz val="9"/>
            <color indexed="81"/>
            <rFont val="Lucida Console"/>
            <family val="3"/>
          </rPr>
          <t>ORTable429:
     Variable: Q27Group
   Background: Group3USE
         Type: Percent (Column)
     Sig-Test: Z-Test - TOTAL and ALL COLUMNS; confidence level=95%</t>
        </r>
      </text>
    </comment>
    <comment ref="B45" authorId="0" shapeId="0" xr:uid="{E7A53318-4A3E-4FE2-BC9E-36C4B6082703}">
      <text>
        <r>
          <rPr>
            <b/>
            <sz val="9"/>
            <color indexed="81"/>
            <rFont val="Lucida Console"/>
            <family val="3"/>
          </rPr>
          <t>ORTable430:
     Variable: Q27Group
   Background: Group4
         Type: Percent (Column)
     Sig-Test: Z-Test - TOTAL and ALL COLUMNS; confidence level=95%</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BE94A4DC-14B3-44C0-8236-5C9CC0C26FC9}">
      <text>
        <r>
          <rPr>
            <b/>
            <sz val="9"/>
            <color indexed="81"/>
            <rFont val="Lucida Console"/>
            <family val="3"/>
          </rPr>
          <t>ORTable431:
     Variable: Q28Group
   Background: Group1
         Type: Percent (Column)
     Sig-Test: Z-Test - TOTAL and ALL COLUMNS; confidence level=95%</t>
        </r>
      </text>
    </comment>
    <comment ref="B17" authorId="0" shapeId="0" xr:uid="{4188B8AD-ED1A-4E27-B1E6-3595A57F17CA}">
      <text>
        <r>
          <rPr>
            <b/>
            <sz val="9"/>
            <color indexed="81"/>
            <rFont val="Lucida Console"/>
            <family val="3"/>
          </rPr>
          <t>ORTable432:
     Variable: Q28Group
   Background: Group2
         Type: Percent (Column)
     Sig-Test: Z-Test - TOTAL and ALL COLUMNS; confidence level=95%</t>
        </r>
      </text>
    </comment>
    <comment ref="B31" authorId="0" shapeId="0" xr:uid="{93A6A051-552A-4816-88C2-6204CA430A46}">
      <text>
        <r>
          <rPr>
            <b/>
            <sz val="9"/>
            <color indexed="81"/>
            <rFont val="Lucida Console"/>
            <family val="3"/>
          </rPr>
          <t>ORTable433:
     Variable: Q28Group
   Background: Group3USE
         Type: Percent (Column)
     Sig-Test: Z-Test - TOTAL and ALL COLUMNS; confidence level=95%</t>
        </r>
      </text>
    </comment>
    <comment ref="B45" authorId="0" shapeId="0" xr:uid="{27CA900E-4C35-4ED1-AACD-46BECDF27F9C}">
      <text>
        <r>
          <rPr>
            <b/>
            <sz val="9"/>
            <color indexed="81"/>
            <rFont val="Lucida Console"/>
            <family val="3"/>
          </rPr>
          <t>ORTable434:
     Variable: Q28Group
   Background: Group4
         Type: Percent (Column)
     Sig-Test: Z-Test - TOTAL and ALL COLUMNS; confidence level=95%</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0EE0150F-BC67-48F3-9CAB-331455CA3038}">
      <text>
        <r>
          <rPr>
            <b/>
            <sz val="9"/>
            <color indexed="81"/>
            <rFont val="Lucida Console"/>
            <family val="3"/>
          </rPr>
          <t>ORTable435:
     Variable: Q29_1
   Background: Group1
         Type: Percent (Column)
     Sig-Test: Z-Test - TOTAL and ALL COLUMNS; confidence level=95%</t>
        </r>
      </text>
    </comment>
    <comment ref="B17" authorId="0" shapeId="0" xr:uid="{A4C51892-D7E0-42D6-B022-500BC2CDDC2A}">
      <text>
        <r>
          <rPr>
            <b/>
            <sz val="9"/>
            <color indexed="81"/>
            <rFont val="Lucida Console"/>
            <family val="3"/>
          </rPr>
          <t>ORTable436:
     Variable: Q29_1
   Background: Group2
         Type: Percent (Column)
     Sig-Test: Z-Test - TOTAL and ALL COLUMNS; confidence level=95%</t>
        </r>
      </text>
    </comment>
    <comment ref="B31" authorId="0" shapeId="0" xr:uid="{2E416043-D666-4E44-937C-311C66F98B7F}">
      <text>
        <r>
          <rPr>
            <b/>
            <sz val="9"/>
            <color indexed="81"/>
            <rFont val="Lucida Console"/>
            <family val="3"/>
          </rPr>
          <t>ORTable437:
     Variable: Q29_1
   Background: Group3USE
         Type: Percent (Column)
     Sig-Test: Z-Test - TOTAL and ALL COLUMNS; confidence level=95%</t>
        </r>
      </text>
    </comment>
    <comment ref="B45" authorId="0" shapeId="0" xr:uid="{CA04C2C2-742F-4746-94C7-4667AFF79EBC}">
      <text>
        <r>
          <rPr>
            <b/>
            <sz val="9"/>
            <color indexed="81"/>
            <rFont val="Lucida Console"/>
            <family val="3"/>
          </rPr>
          <t>ORTable438:
     Variable: Q29_1
   Background: Group4
         Type: Percent (Column)
     Sig-Test: Z-Test - TOTAL and ALL COLUMNS; confidence level=95%</t>
        </r>
      </text>
    </comment>
    <comment ref="B59" authorId="0" shapeId="0" xr:uid="{AF05B1BD-E69F-4BE3-BF88-F2D5CB12F785}">
      <text>
        <r>
          <rPr>
            <b/>
            <sz val="9"/>
            <color indexed="81"/>
            <rFont val="Lucida Console"/>
            <family val="3"/>
          </rPr>
          <t>ORTable439:
     Variable: Q29_2
   Background: Group1
         Type: Percent (Column)
     Sig-Test: Z-Test - TOTAL and ALL COLUMNS; confidence level=95%</t>
        </r>
      </text>
    </comment>
    <comment ref="B73" authorId="0" shapeId="0" xr:uid="{32677B28-0881-40EA-9C86-1AD88FCF0C2F}">
      <text>
        <r>
          <rPr>
            <b/>
            <sz val="9"/>
            <color indexed="81"/>
            <rFont val="Lucida Console"/>
            <family val="3"/>
          </rPr>
          <t>ORTable440:
     Variable: Q29_2
   Background: Group2
         Type: Percent (Column)
     Sig-Test: Z-Test - TOTAL and ALL COLUMNS; confidence level=95%</t>
        </r>
      </text>
    </comment>
    <comment ref="B87" authorId="0" shapeId="0" xr:uid="{EE951359-6770-4BED-819C-2D09C330A08E}">
      <text>
        <r>
          <rPr>
            <b/>
            <sz val="9"/>
            <color indexed="81"/>
            <rFont val="Lucida Console"/>
            <family val="3"/>
          </rPr>
          <t>ORTable441:
     Variable: Q29_2
   Background: Group3USE
         Type: Percent (Column)
     Sig-Test: Z-Test - TOTAL and ALL COLUMNS; confidence level=95%</t>
        </r>
      </text>
    </comment>
    <comment ref="B101" authorId="0" shapeId="0" xr:uid="{D600D1A5-6EBF-4D34-BF5A-D9B51E720D01}">
      <text>
        <r>
          <rPr>
            <b/>
            <sz val="9"/>
            <color indexed="81"/>
            <rFont val="Lucida Console"/>
            <family val="3"/>
          </rPr>
          <t>ORTable442:
     Variable: Q29_2
   Background: Group4
         Type: Percent (Column)
     Sig-Test: Z-Test - TOTAL and ALL COLUMNS; confidence level=95%</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DF8491F2-8FD8-44FA-9B49-72FD1B118E6D}">
      <text>
        <r>
          <rPr>
            <b/>
            <sz val="9"/>
            <color indexed="81"/>
            <rFont val="Lucida Console"/>
            <family val="3"/>
          </rPr>
          <t>ORTable443:
     Variable: Q30Group
   Background: Group1
         Type: Percent (Column)
     Sig-Test: Z-Test - TOTAL and ALL COLUMNS; confidence level=95%</t>
        </r>
      </text>
    </comment>
    <comment ref="B29" authorId="0" shapeId="0" xr:uid="{3EE38D20-D4A9-4B57-8011-D467B315B99D}">
      <text>
        <r>
          <rPr>
            <b/>
            <sz val="9"/>
            <color indexed="81"/>
            <rFont val="Lucida Console"/>
            <family val="3"/>
          </rPr>
          <t>ORTable444:
     Variable: Q30Group
   Background: Group2
         Type: Percent (Column)
     Sig-Test: Z-Test - TOTAL and ALL COLUMNS; confidence level=95%</t>
        </r>
      </text>
    </comment>
    <comment ref="B55" authorId="0" shapeId="0" xr:uid="{32DC3430-7223-460F-A60C-5D95E9242877}">
      <text>
        <r>
          <rPr>
            <b/>
            <sz val="9"/>
            <color indexed="81"/>
            <rFont val="Lucida Console"/>
            <family val="3"/>
          </rPr>
          <t>ORTable445:
     Variable: Q30Group
   Background: Group3USE
         Type: Percent (Column)
     Sig-Test: Z-Test - TOTAL and ALL COLUMNS; confidence level=95%</t>
        </r>
      </text>
    </comment>
    <comment ref="B81" authorId="0" shapeId="0" xr:uid="{74BF0892-DA67-4987-AC77-9A005CA6D427}">
      <text>
        <r>
          <rPr>
            <b/>
            <sz val="9"/>
            <color indexed="81"/>
            <rFont val="Lucida Console"/>
            <family val="3"/>
          </rPr>
          <t>ORTable446:
     Variable: Q30Group
   Background: Group4
         Type: Percent (Column)
     Sig-Test: Z-Test - TOTAL and ALL COLUMNS; confidence level=95%</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EE492E24-3CBB-46BA-8A7D-D9E2671EE441}">
      <text>
        <r>
          <rPr>
            <b/>
            <sz val="9"/>
            <color indexed="81"/>
            <rFont val="Lucida Console"/>
            <family val="3"/>
          </rPr>
          <t>ORTable447:
     Variable: Q31Group
   Background: Group1
         Type: Percent (Column)
     Sig-Test: Z-Test - TOTAL and ALL COLUMNS; confidence level=95%</t>
        </r>
      </text>
    </comment>
    <comment ref="B26" authorId="0" shapeId="0" xr:uid="{49237952-12C9-4997-A0C1-D174FA1F1E27}">
      <text>
        <r>
          <rPr>
            <b/>
            <sz val="9"/>
            <color indexed="81"/>
            <rFont val="Lucida Console"/>
            <family val="3"/>
          </rPr>
          <t>ORTable448:
     Variable: Q31Group
   Background: Group2
         Type: Percent (Column)
     Sig-Test: Z-Test - TOTAL and ALL COLUMNS; confidence level=95%</t>
        </r>
      </text>
    </comment>
    <comment ref="B49" authorId="0" shapeId="0" xr:uid="{63CEE974-781A-4696-9C86-55D4F81F932F}">
      <text>
        <r>
          <rPr>
            <b/>
            <sz val="9"/>
            <color indexed="81"/>
            <rFont val="Lucida Console"/>
            <family val="3"/>
          </rPr>
          <t>ORTable449:
     Variable: Q31Group
   Background: Group3USE
         Type: Percent (Column)
     Sig-Test: Z-Test - TOTAL and ALL COLUMNS; confidence level=95%</t>
        </r>
      </text>
    </comment>
    <comment ref="B72" authorId="0" shapeId="0" xr:uid="{7E560CA9-01FA-4C17-B280-766A92B0B0BE}">
      <text>
        <r>
          <rPr>
            <b/>
            <sz val="9"/>
            <color indexed="81"/>
            <rFont val="Lucida Console"/>
            <family val="3"/>
          </rPr>
          <t>ORTable450:
     Variable: Q31Group
   Background: Group4
         Type: Percent (Column)
     Sig-Test: Z-Test - TOTAL and ALL COLUMNS; confidence level=95%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8D693481-F1D5-4A4E-B7C8-2AA596CE4B14}">
      <text>
        <r>
          <rPr>
            <b/>
            <sz val="9"/>
            <color indexed="81"/>
            <rFont val="Lucida Console"/>
            <family val="3"/>
          </rPr>
          <t>ORTable267:
     Variable: Q1Categories-TABLE
   Background: Group1
         Type: Percent (Column)
     Sig-Test: Z-Test - TOTAL and ALL COLUMNS; confidence level=95%</t>
        </r>
      </text>
    </comment>
    <comment ref="B16" authorId="0" shapeId="0" xr:uid="{4859C28B-AE24-4F5D-8164-F9C489940DF0}">
      <text>
        <r>
          <rPr>
            <b/>
            <sz val="9"/>
            <color indexed="81"/>
            <rFont val="Lucida Console"/>
            <family val="3"/>
          </rPr>
          <t>ORTable268:
     Variable: Q1Categories-TABLE
   Background: Group2
         Type: Percent (Column)
     Sig-Test: Z-Test - TOTAL and ALL COLUMNS; confidence level=95%</t>
        </r>
      </text>
    </comment>
    <comment ref="B29" authorId="0" shapeId="0" xr:uid="{4FA2E5C3-05D8-493D-A1E3-A1C3585B6FD8}">
      <text>
        <r>
          <rPr>
            <b/>
            <sz val="9"/>
            <color indexed="81"/>
            <rFont val="Lucida Console"/>
            <family val="3"/>
          </rPr>
          <t>ORTable269:
     Variable: Q1Categories-TABLE
   Background: Group3USE
         Type: Percent (Column)
     Sig-Test: Z-Test - TOTAL and ALL COLUMNS; confidence level=95%</t>
        </r>
      </text>
    </comment>
    <comment ref="B42" authorId="0" shapeId="0" xr:uid="{EBEFFC0A-595C-4251-8761-F5B728F81627}">
      <text>
        <r>
          <rPr>
            <b/>
            <sz val="9"/>
            <color indexed="81"/>
            <rFont val="Lucida Console"/>
            <family val="3"/>
          </rPr>
          <t>ORTable270:
     Variable: Q1Categories-TABLE
   Background: Group4
         Type: Percent (Column)
     Sig-Test: Z-Test - TOTAL and ALL COLUMNS; confidence level=95%</t>
        </r>
      </text>
    </comment>
    <comment ref="B55" authorId="0" shapeId="0" xr:uid="{EF422A39-88F1-4EC0-905A-190155D0ED52}">
      <text>
        <r>
          <rPr>
            <b/>
            <sz val="9"/>
            <color indexed="81"/>
            <rFont val="Lucida Console"/>
            <family val="3"/>
          </rPr>
          <t>ORTable271:
     Variable: Q1Categories-MEAN
   Background: Group1
         Type: Percent (Column)
     Sig-Test: T-Test &amp; Z-Test - TOTAL and ALL COLUMNS; confidence level=95%</t>
        </r>
      </text>
    </comment>
    <comment ref="B125" authorId="0" shapeId="0" xr:uid="{F2870C77-8C28-436F-86F9-3942CFF97688}">
      <text>
        <r>
          <rPr>
            <b/>
            <sz val="9"/>
            <color indexed="81"/>
            <rFont val="Lucida Console"/>
            <family val="3"/>
          </rPr>
          <t>ORTable272:
     Variable: Q1Categories-MEAN
   Background: Group2
         Type: Percent (Column)
     Sig-Test: T-Test &amp; Z-Test - TOTAL and ALL COLUMNS; confidence level=95%</t>
        </r>
      </text>
    </comment>
    <comment ref="B195" authorId="0" shapeId="0" xr:uid="{0F8DCAD2-D036-4006-AA96-96348ACF876E}">
      <text>
        <r>
          <rPr>
            <b/>
            <sz val="9"/>
            <color indexed="81"/>
            <rFont val="Lucida Console"/>
            <family val="3"/>
          </rPr>
          <t>ORTable273:
     Variable: Q1Categories-MEAN
   Background: Group3
         Type: Percent (Column)
     Sig-Test: T-Test &amp; Z-Test - TOTAL and ALL COLUMNS; confidence level=95%</t>
        </r>
      </text>
    </comment>
    <comment ref="B265" authorId="0" shapeId="0" xr:uid="{15DF6D1C-8AE6-4E1D-A849-EAF36F829EBF}">
      <text>
        <r>
          <rPr>
            <b/>
            <sz val="9"/>
            <color indexed="81"/>
            <rFont val="Lucida Console"/>
            <family val="3"/>
          </rPr>
          <t>ORTable274:
     Variable: Q1Categories-MEAN
   Background: Group4
         Type: Percent (Column)
     Sig-Test: T-Test &amp; Z-Test - TOTAL and ALL COLUMNS; confidence level=95%</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967763E8-DF87-4862-86E9-0217BC037190}">
      <text>
        <r>
          <rPr>
            <b/>
            <sz val="9"/>
            <color indexed="81"/>
            <rFont val="Lucida Console"/>
            <family val="3"/>
          </rPr>
          <t>ORTable451:
     Variable: Q32
   Background: Group1
         Type: Percent (Column)
     Sig-Test: T-Test &amp; Z-Test - TOTAL and ALL COLUMNS; confidence level=95%</t>
        </r>
      </text>
    </comment>
    <comment ref="B23" authorId="0" shapeId="0" xr:uid="{459BA166-F6C8-4A4A-9280-9F39670A0D6E}">
      <text>
        <r>
          <rPr>
            <b/>
            <sz val="9"/>
            <color indexed="81"/>
            <rFont val="Lucida Console"/>
            <family val="3"/>
          </rPr>
          <t>ORTable452:
     Variable: Q32
   Background: Group2
         Type: Percent (Column)
     Sig-Test: T-Test &amp; Z-Test - TOTAL and ALL COLUMNS; confidence level=95%</t>
        </r>
      </text>
    </comment>
    <comment ref="B43" authorId="0" shapeId="0" xr:uid="{F56067F1-2223-4CDF-ADDA-16C36CA05DD7}">
      <text>
        <r>
          <rPr>
            <b/>
            <sz val="9"/>
            <color indexed="81"/>
            <rFont val="Lucida Console"/>
            <family val="3"/>
          </rPr>
          <t>ORTable453:
     Variable: Q32
   Background: Group3
         Type: Percent (Column)
     Sig-Test: T-Test &amp; Z-Test - TOTAL and ALL COLUMNS; confidence level=95%</t>
        </r>
      </text>
    </comment>
    <comment ref="B63" authorId="0" shapeId="0" xr:uid="{E52A5920-3FB9-4910-A687-98D28AD42C81}">
      <text>
        <r>
          <rPr>
            <b/>
            <sz val="9"/>
            <color indexed="81"/>
            <rFont val="Lucida Console"/>
            <family val="3"/>
          </rPr>
          <t>ORTable454:
     Variable: Q32
   Background: Group4
         Type: Percent (Column)
     Sig-Test: T-Test &amp; Z-Test - TOTAL and ALL COLUMNS; confidence level=95%</t>
        </r>
      </text>
    </comment>
    <comment ref="B83" authorId="0" shapeId="0" xr:uid="{C8B24AE6-E650-4A06-988D-538D9636069B}">
      <text>
        <r>
          <rPr>
            <b/>
            <sz val="9"/>
            <color indexed="81"/>
            <rFont val="Lucida Console"/>
            <family val="3"/>
          </rPr>
          <t>ORTable455:
     Variable: Q32group
   Background: Group1
         Type: Percent (Column)
     Sig-Test: Z-Test - TOTAL and ALL COLUMNS; confidence level=95%</t>
        </r>
      </text>
    </comment>
    <comment ref="B96" authorId="0" shapeId="0" xr:uid="{5F2EC8BA-60A9-4FD5-AC48-FB4AE6DE1D79}">
      <text>
        <r>
          <rPr>
            <b/>
            <sz val="9"/>
            <color indexed="81"/>
            <rFont val="Lucida Console"/>
            <family val="3"/>
          </rPr>
          <t>ORTable456:
     Variable: Q32group
   Background: Group2
         Type: Percent (Column)</t>
        </r>
      </text>
    </comment>
    <comment ref="B109" authorId="0" shapeId="0" xr:uid="{4FBA8C70-883D-4DC3-8B6E-A54AE05C6F6B}">
      <text>
        <r>
          <rPr>
            <b/>
            <sz val="9"/>
            <color indexed="81"/>
            <rFont val="Lucida Console"/>
            <family val="3"/>
          </rPr>
          <t>ORTable457:
     Variable: Q32group
   Background: Group3USE
         Type: Percent (Column)</t>
        </r>
      </text>
    </comment>
    <comment ref="B122" authorId="0" shapeId="0" xr:uid="{3D2876B9-DEF1-4626-935B-24A8B67458EF}">
      <text>
        <r>
          <rPr>
            <b/>
            <sz val="9"/>
            <color indexed="81"/>
            <rFont val="Lucida Console"/>
            <family val="3"/>
          </rPr>
          <t>ORTable458:
     Variable: Q32group
   Background: Group4
         Type: Percent (Column)
     Sig-Test: Z-Test - TOTAL and ALL COLUMNS; confidence level=95%</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AB2B0256-417A-4DFC-92F4-1C515ED2F352}">
      <text>
        <r>
          <rPr>
            <b/>
            <sz val="9"/>
            <color indexed="81"/>
            <rFont val="Lucida Console"/>
            <family val="3"/>
          </rPr>
          <t>ORTable459:
     Variable: Q33Group
   Background: Group1
         Type: Percent (Column)
     Sig-Test: Z-Test - TOTAL and ALL COLUMNS; confidence level=95%</t>
        </r>
      </text>
    </comment>
    <comment ref="B20" authorId="0" shapeId="0" xr:uid="{7668E8FE-CEBB-4E83-8C54-81253C316184}">
      <text>
        <r>
          <rPr>
            <b/>
            <sz val="9"/>
            <color indexed="81"/>
            <rFont val="Lucida Console"/>
            <family val="3"/>
          </rPr>
          <t>ORTable460:
     Variable: Q33Group
   Background: Group2
         Type: Percent (Column)
     Sig-Test: Z-Test - TOTAL and ALL COLUMNS; confidence level=95%</t>
        </r>
      </text>
    </comment>
    <comment ref="B37" authorId="0" shapeId="0" xr:uid="{2D83AEB9-F139-4472-AC38-E4039C058A4C}">
      <text>
        <r>
          <rPr>
            <b/>
            <sz val="9"/>
            <color indexed="81"/>
            <rFont val="Lucida Console"/>
            <family val="3"/>
          </rPr>
          <t>ORTable461:
     Variable: Q33Group
   Background: Group3USE
         Type: Percent (Column)
     Sig-Test: Z-Test - TOTAL and ALL COLUMNS; confidence level=95%</t>
        </r>
      </text>
    </comment>
    <comment ref="B54" authorId="0" shapeId="0" xr:uid="{C0A41E7D-63F3-461D-BCBA-DC55974EBD0D}">
      <text>
        <r>
          <rPr>
            <b/>
            <sz val="9"/>
            <color indexed="81"/>
            <rFont val="Lucida Console"/>
            <family val="3"/>
          </rPr>
          <t>ORTable462:
     Variable: Q33Group
   Background: Group4
         Type: Percent (Column)
     Sig-Test: Z-Test - TOTAL and ALL COLUMNS; confidence level=95%</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7E6FA84F-0A85-4574-A721-B611EFFA1ABE}">
      <text>
        <r>
          <rPr>
            <b/>
            <sz val="9"/>
            <color indexed="81"/>
            <rFont val="Lucida Console"/>
            <family val="3"/>
          </rPr>
          <t>ORTable205:
    Variables: Q34_1;Q34_2;Q34_3;Q34_4;Q34_5;Q34_6;Q34_7;Q34_8;Q34_9;Q34_10
   Background: 
         Type: Percent
       Filter: Group1 = NT Resident</t>
        </r>
      </text>
    </comment>
    <comment ref="B18" authorId="0" shapeId="0" xr:uid="{A9D2D7BF-5FD0-435F-B5A8-5AFE74169A47}">
      <text>
        <r>
          <rPr>
            <b/>
            <sz val="9"/>
            <color indexed="81"/>
            <rFont val="Lucida Console"/>
            <family val="3"/>
          </rPr>
          <t>ORTable206:
    Variables: Q34_1group;Q34_2group;Q34_3group;Q34_4group;Q34_5group;Q34_6group;Q34_7group;Q34_8group;Q34_9group;Q34_10group
   Background: 
         Type: Percent</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8826B6B8-5F9C-4576-8ACF-04161D69A1D9}">
      <text>
        <r>
          <rPr>
            <b/>
            <sz val="9"/>
            <color indexed="81"/>
            <rFont val="Lucida Console"/>
            <family val="3"/>
          </rPr>
          <t>ORTable205:
    Variables: Q34_1;Q34_2;Q34_3;Q34_4;Q34_5;Q34_6;Q34_7;Q34_8;Q34_9;Q34_10
   Background: 
         Type: Percent
       Filter: Group1 = NT Resident</t>
        </r>
      </text>
    </comment>
    <comment ref="B18" authorId="0" shapeId="0" xr:uid="{7E54F043-63B7-4993-92FD-952F8ADAC681}">
      <text>
        <r>
          <rPr>
            <b/>
            <sz val="9"/>
            <color indexed="81"/>
            <rFont val="Lucida Console"/>
            <family val="3"/>
          </rPr>
          <t>ORTable205:
    Variables: Q34_1;Q34_2;Q34_3;Q34_4;Q34_5;Q34_6;Q34_7;Q34_8;Q34_9;Q34_10
   Background: 
         Type: Percent</t>
        </r>
      </text>
    </comment>
    <comment ref="B32" authorId="0" shapeId="0" xr:uid="{3A1A2855-7AF1-4755-BA09-1CC4955E43CC}">
      <text>
        <r>
          <rPr>
            <b/>
            <sz val="9"/>
            <color indexed="81"/>
            <rFont val="Lucida Console"/>
            <family val="3"/>
          </rPr>
          <t>ORTable205:
    Variables: Q34_1;Q34_2;Q34_3;Q34_4;Q34_5;Q34_6;Q34_7;Q34_8;Q34_9;Q34_10
   Background: 
         Type: Percent
       Filter: Group1 = NT Resident</t>
        </r>
      </text>
    </comment>
    <comment ref="B46" authorId="0" shapeId="0" xr:uid="{C006B1A4-3075-4ED2-999D-9AB1E1BD4605}">
      <text>
        <r>
          <rPr>
            <b/>
            <sz val="9"/>
            <color indexed="81"/>
            <rFont val="Lucida Console"/>
            <family val="3"/>
          </rPr>
          <t>ORTable205:
    Variables: Q34_1;Q34_2;Q34_3;Q34_4;Q34_5;Q34_6;Q34_7;Q34_8;Q34_9;Q34_10
   Background: 
         Type: Percent
       Filter: Group1 = NT Resident</t>
        </r>
      </text>
    </comment>
    <comment ref="B60" authorId="0" shapeId="0" xr:uid="{063EC638-DAEE-4BEE-BB48-1272AE5AAC7E}">
      <text>
        <r>
          <rPr>
            <b/>
            <sz val="9"/>
            <color indexed="81"/>
            <rFont val="Lucida Console"/>
            <family val="3"/>
          </rPr>
          <t>ORTable205:
    Variables: Q34_1;Q34_2;Q34_3;Q34_4;Q34_5;Q34_6;Q34_7;Q34_8;Q34_9;Q34_10
   Background: 
         Type: Percent
       Filter: Group1 = NT Resident</t>
        </r>
      </text>
    </comment>
    <comment ref="B74" authorId="0" shapeId="0" xr:uid="{A367AC4E-BE2F-4833-AC49-77EB20F6C1FF}">
      <text>
        <r>
          <rPr>
            <b/>
            <sz val="9"/>
            <color indexed="81"/>
            <rFont val="Lucida Console"/>
            <family val="3"/>
          </rPr>
          <t>ORTable205:
    Variables: Q34_1;Q34_2;Q34_3;Q34_4;Q34_5;Q34_6;Q34_7;Q34_8;Q34_9;Q34_10
   Background: 
         Type: Percent
       Filter: Group1 = NT Resident</t>
        </r>
      </text>
    </comment>
    <comment ref="B88" authorId="0" shapeId="0" xr:uid="{BD68961F-D8C5-4781-BC80-0BC800B9694A}">
      <text>
        <r>
          <rPr>
            <b/>
            <sz val="9"/>
            <color indexed="81"/>
            <rFont val="Lucida Console"/>
            <family val="3"/>
          </rPr>
          <t>ORTable205:
    Variables: Q34_1;Q34_2;Q34_3;Q34_4;Q34_5;Q34_6;Q34_7;Q34_8;Q34_9;Q34_10
   Background: 
         Type: Percent
       Filter: Group1 = NT Resident</t>
        </r>
      </text>
    </comment>
    <comment ref="B102" authorId="0" shapeId="0" xr:uid="{52D0ED8E-1244-4B34-A1DF-84181BC52EFF}">
      <text>
        <r>
          <rPr>
            <b/>
            <sz val="9"/>
            <color indexed="81"/>
            <rFont val="Lucida Console"/>
            <family val="3"/>
          </rPr>
          <t>ORTable205:
    Variables: Q34_1;Q34_2;Q34_3;Q34_4;Q34_5;Q34_6;Q34_7;Q34_8;Q34_9;Q34_10
   Background: 
         Type: Percent
       Filter: Group1 = NT Resident</t>
        </r>
      </text>
    </comment>
    <comment ref="B116" authorId="0" shapeId="0" xr:uid="{F424728A-96BC-480B-8A29-2A710705A92F}">
      <text>
        <r>
          <rPr>
            <b/>
            <sz val="9"/>
            <color indexed="81"/>
            <rFont val="Lucida Console"/>
            <family val="3"/>
          </rPr>
          <t>ORTable205:
    Variables: Q34_1;Q34_2;Q34_3;Q34_4;Q34_5;Q34_6;Q34_7;Q34_8;Q34_9;Q34_10
   Background: 
         Type: Percent
       Filter: Group1 = NT Resident</t>
        </r>
      </text>
    </comment>
    <comment ref="B130" authorId="0" shapeId="0" xr:uid="{3708A0EB-4D47-49D4-979B-ED0D8C2DE9DA}">
      <text>
        <r>
          <rPr>
            <b/>
            <sz val="9"/>
            <color indexed="81"/>
            <rFont val="Lucida Console"/>
            <family val="3"/>
          </rPr>
          <t>ORTable205:
    Variables: Q34_1;Q34_2;Q34_3;Q34_4;Q34_5;Q34_6;Q34_7;Q34_8;Q34_9;Q34_10
   Background: 
         Type: Percent
       Filter: Group1 = NT Resident</t>
        </r>
      </text>
    </comment>
    <comment ref="B144" authorId="0" shapeId="0" xr:uid="{98C52C50-1BFB-466E-A7C0-EA2F1498F9DE}">
      <text>
        <r>
          <rPr>
            <b/>
            <sz val="9"/>
            <color indexed="81"/>
            <rFont val="Lucida Console"/>
            <family val="3"/>
          </rPr>
          <t>ORTable205:
    Variables: Q34_1;Q34_2;Q34_3;Q34_4;Q34_5;Q34_6;Q34_7;Q34_8;Q34_9;Q34_10
   Background: 
         Type: Percent
       Filter: Group1 = NT Resident</t>
        </r>
      </text>
    </comment>
    <comment ref="B158" authorId="0" shapeId="0" xr:uid="{83CFA091-8467-4406-A19D-657ED531209D}">
      <text>
        <r>
          <rPr>
            <b/>
            <sz val="9"/>
            <color indexed="81"/>
            <rFont val="Lucida Console"/>
            <family val="3"/>
          </rPr>
          <t>ORTable205:
    Variables: Q34_1;Q34_2;Q34_3;Q34_4;Q34_5;Q34_6;Q34_7;Q34_8;Q34_9;Q34_10
   Background: 
         Type: Percent
       Filter: Group1 = NT Resident</t>
        </r>
      </text>
    </comment>
    <comment ref="B172" authorId="0" shapeId="0" xr:uid="{35158C11-3237-4AC7-88A1-8FE0069A6B15}">
      <text>
        <r>
          <rPr>
            <b/>
            <sz val="9"/>
            <color indexed="81"/>
            <rFont val="Lucida Console"/>
            <family val="3"/>
          </rPr>
          <t>ORTable205:
    Variables: Q34_1;Q34_2;Q34_3;Q34_4;Q34_5;Q34_6;Q34_7;Q34_8;Q34_9;Q34_10
   Background: 
         Type: Percent
       Filter: Group1 = NT Resident</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75B8F05B-16B6-4803-9AC8-E69D6DB5AE95}">
      <text>
        <r>
          <rPr>
            <b/>
            <sz val="9"/>
            <color indexed="81"/>
            <rFont val="Lucida Console"/>
            <family val="3"/>
          </rPr>
          <t>ORTable741:
     Variable: Q34_1group
   Background: Group1
         Type: Percent (Column)</t>
        </r>
      </text>
    </comment>
    <comment ref="B17" authorId="0" shapeId="0" xr:uid="{EA98F868-9A3E-47B0-B28C-B88FB1CD58D5}">
      <text>
        <r>
          <rPr>
            <b/>
            <sz val="9"/>
            <color indexed="81"/>
            <rFont val="Lucida Console"/>
            <family val="3"/>
          </rPr>
          <t>ORTable742:
     Variable: Q34_1group
   Background: Group2
         Type: Percent (Column)
     Sig-Test: Z-Test - TOTAL and ALL COLUMNS; confidence level=95%</t>
        </r>
      </text>
    </comment>
    <comment ref="B31" authorId="0" shapeId="0" xr:uid="{768BB5DA-AEA4-4E1E-9C94-1BE91056FD8D}">
      <text>
        <r>
          <rPr>
            <b/>
            <sz val="9"/>
            <color indexed="81"/>
            <rFont val="Lucida Console"/>
            <family val="3"/>
          </rPr>
          <t>ORTable743:
     Variable: Q34_2group
   Background: Group1
         Type: Percent (Column)
     Sig-Test: Z-Test - TOTAL and ALL COLUMNS; confidence level=95%</t>
        </r>
      </text>
    </comment>
    <comment ref="B45" authorId="0" shapeId="0" xr:uid="{10290557-17C3-4589-ADFB-BD5BB530FFE0}">
      <text>
        <r>
          <rPr>
            <b/>
            <sz val="9"/>
            <color indexed="81"/>
            <rFont val="Lucida Console"/>
            <family val="3"/>
          </rPr>
          <t>ORTable744:
     Variable: Q34_2group
   Background: Group2
         Type: Percent (Column)
     Sig-Test: Z-Test - TOTAL and ALL COLUMNS; confidence level=95%</t>
        </r>
      </text>
    </comment>
    <comment ref="B59" authorId="0" shapeId="0" xr:uid="{FDB213D6-FCBA-4593-BD7C-046AE5E93B8D}">
      <text>
        <r>
          <rPr>
            <b/>
            <sz val="9"/>
            <color indexed="81"/>
            <rFont val="Lucida Console"/>
            <family val="3"/>
          </rPr>
          <t>ORTable745:
     Variable: Q34_3group
   Background: Group1
         Type: Percent (Column)
     Sig-Test: Z-Test - TOTAL and ALL COLUMNS; confidence level=95%</t>
        </r>
      </text>
    </comment>
    <comment ref="B73" authorId="0" shapeId="0" xr:uid="{9FBB7CA2-81DE-40B7-91BA-A044F56F63CA}">
      <text>
        <r>
          <rPr>
            <b/>
            <sz val="9"/>
            <color indexed="81"/>
            <rFont val="Lucida Console"/>
            <family val="3"/>
          </rPr>
          <t>ORTable746:
     Variable: Q34_3group
   Background: Group2
         Type: Percent (Column)
     Sig-Test: Z-Test - TOTAL and ALL COLUMNS; confidence level=95%</t>
        </r>
      </text>
    </comment>
    <comment ref="B87" authorId="0" shapeId="0" xr:uid="{9471F860-E994-43B9-B778-6C0D9D07DDEE}">
      <text>
        <r>
          <rPr>
            <b/>
            <sz val="9"/>
            <color indexed="81"/>
            <rFont val="Lucida Console"/>
            <family val="3"/>
          </rPr>
          <t>ORTable747:
     Variable: Q34_4group
   Background: Group1
         Type: Percent (Column)
     Sig-Test: Z-Test - TOTAL and ALL COLUMNS; confidence level=95%</t>
        </r>
      </text>
    </comment>
    <comment ref="B101" authorId="0" shapeId="0" xr:uid="{CAF213CE-079C-43F8-8178-0490EA7CADCD}">
      <text>
        <r>
          <rPr>
            <b/>
            <sz val="9"/>
            <color indexed="81"/>
            <rFont val="Lucida Console"/>
            <family val="3"/>
          </rPr>
          <t>ORTable748:
     Variable: Q34_4group
   Background: Group2
         Type: Percent (Column)
     Sig-Test: Z-Test - TOTAL and ALL COLUMNS; confidence level=95%</t>
        </r>
      </text>
    </comment>
    <comment ref="B115" authorId="0" shapeId="0" xr:uid="{687F1BC2-96A9-4CD9-9E4C-237ED371F2A2}">
      <text>
        <r>
          <rPr>
            <b/>
            <sz val="9"/>
            <color indexed="81"/>
            <rFont val="Lucida Console"/>
            <family val="3"/>
          </rPr>
          <t>ORTable749:
     Variable: Q34_5group
   Background: Group1
         Type: Percent (Column)
     Sig-Test: Z-Test - TOTAL and ALL COLUMNS; confidence level=95%</t>
        </r>
      </text>
    </comment>
    <comment ref="B129" authorId="0" shapeId="0" xr:uid="{73055104-7E5A-40ED-B455-BA423F22DEFB}">
      <text>
        <r>
          <rPr>
            <b/>
            <sz val="9"/>
            <color indexed="81"/>
            <rFont val="Lucida Console"/>
            <family val="3"/>
          </rPr>
          <t>ORTable750:
     Variable: Q34_5group
   Background: Group2
         Type: Percent (Column)
     Sig-Test: Z-Test - TOTAL and ALL COLUMNS; confidence level=95%</t>
        </r>
      </text>
    </comment>
    <comment ref="B143" authorId="0" shapeId="0" xr:uid="{3AB91259-C8E1-4478-9D21-DA8DDFB9B5CC}">
      <text>
        <r>
          <rPr>
            <b/>
            <sz val="9"/>
            <color indexed="81"/>
            <rFont val="Lucida Console"/>
            <family val="3"/>
          </rPr>
          <t>ORTable751:
     Variable: Q34_6group
   Background: Group1
         Type: Percent (Column)
     Sig-Test: Z-Test - TOTAL and ALL COLUMNS; confidence level=95%</t>
        </r>
      </text>
    </comment>
    <comment ref="B157" authorId="0" shapeId="0" xr:uid="{826DFB19-A9EC-487C-889C-20AC95ECF7FE}">
      <text>
        <r>
          <rPr>
            <b/>
            <sz val="9"/>
            <color indexed="81"/>
            <rFont val="Lucida Console"/>
            <family val="3"/>
          </rPr>
          <t>ORTable752:
     Variable: Q34_6group
   Background: Group2
         Type: Percent (Column)
     Sig-Test: Z-Test - TOTAL and ALL COLUMNS; confidence level=95%</t>
        </r>
      </text>
    </comment>
    <comment ref="B171" authorId="0" shapeId="0" xr:uid="{EEBC9BFF-C5AD-4E7F-872B-B9328064DC73}">
      <text>
        <r>
          <rPr>
            <b/>
            <sz val="9"/>
            <color indexed="81"/>
            <rFont val="Lucida Console"/>
            <family val="3"/>
          </rPr>
          <t>ORTable753:
     Variable: Q34_7group
   Background: Group1
         Type: Percent (Column)
     Sig-Test: Z-Test - TOTAL and ALL COLUMNS; confidence level=95%</t>
        </r>
      </text>
    </comment>
    <comment ref="B185" authorId="0" shapeId="0" xr:uid="{8B4DC85A-0B18-40C9-AB9D-9C97BD41E6CA}">
      <text>
        <r>
          <rPr>
            <b/>
            <sz val="9"/>
            <color indexed="81"/>
            <rFont val="Lucida Console"/>
            <family val="3"/>
          </rPr>
          <t>ORTable754:
     Variable: Q34_7group
   Background: Group2
         Type: Percent (Column)
     Sig-Test: Z-Test - TOTAL and ALL COLUMNS; confidence level=95%</t>
        </r>
      </text>
    </comment>
    <comment ref="B199" authorId="0" shapeId="0" xr:uid="{4F205B4B-3BD2-4BC8-B74B-131A858E3B15}">
      <text>
        <r>
          <rPr>
            <b/>
            <sz val="9"/>
            <color indexed="81"/>
            <rFont val="Lucida Console"/>
            <family val="3"/>
          </rPr>
          <t>ORTable755:
     Variable: Q34_8group
   Background: Group1
         Type: Percent (Column)
     Sig-Test: Z-Test - TOTAL and ALL COLUMNS; confidence level=95%</t>
        </r>
      </text>
    </comment>
    <comment ref="B213" authorId="0" shapeId="0" xr:uid="{2BF7CB47-FE5E-4414-A1A5-A5C48304133C}">
      <text>
        <r>
          <rPr>
            <b/>
            <sz val="9"/>
            <color indexed="81"/>
            <rFont val="Lucida Console"/>
            <family val="3"/>
          </rPr>
          <t>ORTable756:
     Variable: Q34_8group
   Background: Group2
         Type: Percent (Column)
     Sig-Test: Z-Test - TOTAL and ALL COLUMNS; confidence level=95%</t>
        </r>
      </text>
    </comment>
    <comment ref="B227" authorId="0" shapeId="0" xr:uid="{25DFF286-4FFB-4E49-B500-A99013B225F1}">
      <text>
        <r>
          <rPr>
            <b/>
            <sz val="9"/>
            <color indexed="81"/>
            <rFont val="Lucida Console"/>
            <family val="3"/>
          </rPr>
          <t>ORTable757:
     Variable: Q34_9group
   Background: Group1
         Type: Percent (Column)
     Sig-Test: Z-Test - TOTAL and ALL COLUMNS; confidence level=95%</t>
        </r>
      </text>
    </comment>
    <comment ref="B241" authorId="0" shapeId="0" xr:uid="{089A1267-FEBE-433B-9BC6-3860E6502861}">
      <text>
        <r>
          <rPr>
            <b/>
            <sz val="9"/>
            <color indexed="81"/>
            <rFont val="Lucida Console"/>
            <family val="3"/>
          </rPr>
          <t>ORTable758:
     Variable: Q34_9group
   Background: Group2
         Type: Percent (Column)
     Sig-Test: Z-Test - TOTAL and ALL COLUMNS; confidence level=95%</t>
        </r>
      </text>
    </comment>
    <comment ref="B255" authorId="0" shapeId="0" xr:uid="{8C92764A-9E7E-4BBF-A769-98396604A492}">
      <text>
        <r>
          <rPr>
            <b/>
            <sz val="9"/>
            <color indexed="81"/>
            <rFont val="Lucida Console"/>
            <family val="3"/>
          </rPr>
          <t>ORTable759:
     Variable: Q34_10group
   Background: Group1
         Type: Percent (Column)
     Sig-Test: Z-Test - TOTAL and ALL COLUMNS; confidence level=95%</t>
        </r>
      </text>
    </comment>
    <comment ref="B269" authorId="0" shapeId="0" xr:uid="{4B35920E-3660-4E06-812C-E2852934D322}">
      <text>
        <r>
          <rPr>
            <b/>
            <sz val="9"/>
            <color indexed="81"/>
            <rFont val="Lucida Console"/>
            <family val="3"/>
          </rPr>
          <t>ORTable760:
     Variable: Q34_10group
   Background: Group2
         Type: Percent (Column)
     Sig-Test: Z-Test - TOTAL and ALL COLUMNS; confidence level=95%</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E5C3E011-0489-4026-BFC8-ECE5F6D9BEE3}">
      <text>
        <r>
          <rPr>
            <b/>
            <sz val="9"/>
            <color indexed="81"/>
            <rFont val="Lucida Console"/>
            <family val="3"/>
          </rPr>
          <t>ORTable761:
     Variable: Q34_1group
   Background: Group3USE
         Type: Percent (Column)
     Sig-Test: Z-Test - TOTAL and ALL COLUMNS; confidence level=95%</t>
        </r>
      </text>
    </comment>
    <comment ref="B17" authorId="0" shapeId="0" xr:uid="{256CCB92-1380-4287-A97A-204C395003F5}">
      <text>
        <r>
          <rPr>
            <b/>
            <sz val="9"/>
            <color indexed="81"/>
            <rFont val="Lucida Console"/>
            <family val="3"/>
          </rPr>
          <t>ORTable762:
     Variable: Q34_1group
   Background: Group4
         Type: Percent (Column)
     Sig-Test: Z-Test - TOTAL and ALL COLUMNS; confidence level=95%</t>
        </r>
      </text>
    </comment>
    <comment ref="B31" authorId="0" shapeId="0" xr:uid="{C54F33D4-DFEE-4922-BAF0-A51B1C3FB469}">
      <text>
        <r>
          <rPr>
            <b/>
            <sz val="9"/>
            <color indexed="81"/>
            <rFont val="Lucida Console"/>
            <family val="3"/>
          </rPr>
          <t>ORTable763:
     Variable: Q34_2group
   Background: Group3USE
         Type: Percent (Column)
     Sig-Test: Z-Test - TOTAL and ALL COLUMNS; confidence level=95%</t>
        </r>
      </text>
    </comment>
    <comment ref="B45" authorId="0" shapeId="0" xr:uid="{09100B24-E58F-46E3-9779-DA288EF6F087}">
      <text>
        <r>
          <rPr>
            <b/>
            <sz val="9"/>
            <color indexed="81"/>
            <rFont val="Lucida Console"/>
            <family val="3"/>
          </rPr>
          <t>ORTable764:
     Variable: Q34_2group
   Background: Group4
         Type: Percent (Column)
     Sig-Test: Z-Test - TOTAL and ALL COLUMNS; confidence level=95%</t>
        </r>
      </text>
    </comment>
    <comment ref="B59" authorId="0" shapeId="0" xr:uid="{80FBBA66-68FA-49F4-A1F2-772B70A897B2}">
      <text>
        <r>
          <rPr>
            <b/>
            <sz val="9"/>
            <color indexed="81"/>
            <rFont val="Lucida Console"/>
            <family val="3"/>
          </rPr>
          <t>ORTable765:
     Variable: Q34_3group
   Background: Group3USE
         Type: Percent (Column)
     Sig-Test: Z-Test - TOTAL and ALL COLUMNS; confidence level=95%</t>
        </r>
      </text>
    </comment>
    <comment ref="B73" authorId="0" shapeId="0" xr:uid="{82B3228E-D6A0-446B-BA83-5F79AEB4E969}">
      <text>
        <r>
          <rPr>
            <b/>
            <sz val="9"/>
            <color indexed="81"/>
            <rFont val="Lucida Console"/>
            <family val="3"/>
          </rPr>
          <t>ORTable766:
     Variable: Q34_3group
   Background: Group4
         Type: Percent (Column)
     Sig-Test: Z-Test - TOTAL and ALL COLUMNS; confidence level=95%</t>
        </r>
      </text>
    </comment>
    <comment ref="B87" authorId="0" shapeId="0" xr:uid="{D14F5D86-AA99-4080-B756-F09FA485FC0F}">
      <text>
        <r>
          <rPr>
            <b/>
            <sz val="9"/>
            <color indexed="81"/>
            <rFont val="Lucida Console"/>
            <family val="3"/>
          </rPr>
          <t>ORTable767:
     Variable: Q34_4group
   Background: Group3USE
         Type: Percent (Column)
     Sig-Test: Z-Test - TOTAL and ALL COLUMNS; confidence level=95%</t>
        </r>
      </text>
    </comment>
    <comment ref="B101" authorId="0" shapeId="0" xr:uid="{D209BD61-15D3-4726-92F8-83FDBE71796A}">
      <text>
        <r>
          <rPr>
            <b/>
            <sz val="9"/>
            <color indexed="81"/>
            <rFont val="Lucida Console"/>
            <family val="3"/>
          </rPr>
          <t>ORTable768:
     Variable: Q34_4group
   Background: Group4
         Type: Percent (Column)
     Sig-Test: Z-Test - TOTAL and ALL COLUMNS; confidence level=95%</t>
        </r>
      </text>
    </comment>
    <comment ref="B115" authorId="0" shapeId="0" xr:uid="{840AB148-DF9C-4F14-8F3F-FD95276DCC41}">
      <text>
        <r>
          <rPr>
            <b/>
            <sz val="9"/>
            <color indexed="81"/>
            <rFont val="Lucida Console"/>
            <family val="3"/>
          </rPr>
          <t>ORTable769:
     Variable: Q34_5group
   Background: Group3USE
         Type: Percent (Column)
     Sig-Test: Z-Test - TOTAL and ALL COLUMNS; confidence level=95%</t>
        </r>
      </text>
    </comment>
    <comment ref="B129" authorId="0" shapeId="0" xr:uid="{EE125FC0-F606-4845-BA96-C48F7ED308C7}">
      <text>
        <r>
          <rPr>
            <b/>
            <sz val="9"/>
            <color indexed="81"/>
            <rFont val="Lucida Console"/>
            <family val="3"/>
          </rPr>
          <t>ORTable770:
     Variable: Q34_5group
   Background: Group4
         Type: Percent (Column)
     Sig-Test: Z-Test - TOTAL and ALL COLUMNS; confidence level=95%</t>
        </r>
      </text>
    </comment>
    <comment ref="B143" authorId="0" shapeId="0" xr:uid="{682E8FD7-8129-447C-9944-DC3891D4E0B7}">
      <text>
        <r>
          <rPr>
            <b/>
            <sz val="9"/>
            <color indexed="81"/>
            <rFont val="Lucida Console"/>
            <family val="3"/>
          </rPr>
          <t>ORTable771:
     Variable: Q34_6group
   Background: Group3USE
         Type: Percent (Column)
     Sig-Test: Z-Test - TOTAL and ALL COLUMNS; confidence level=95%</t>
        </r>
      </text>
    </comment>
    <comment ref="B157" authorId="0" shapeId="0" xr:uid="{080AF135-EDC2-42E1-8036-B21C13923334}">
      <text>
        <r>
          <rPr>
            <b/>
            <sz val="9"/>
            <color indexed="81"/>
            <rFont val="Lucida Console"/>
            <family val="3"/>
          </rPr>
          <t>ORTable772:
     Variable: Q34_6group
   Background: Group4
         Type: Percent (Column)
     Sig-Test: Z-Test - TOTAL and ALL COLUMNS; confidence level=95%</t>
        </r>
      </text>
    </comment>
    <comment ref="B171" authorId="0" shapeId="0" xr:uid="{AF72A9A4-3067-43D7-8ECF-2C050389B21F}">
      <text>
        <r>
          <rPr>
            <b/>
            <sz val="9"/>
            <color indexed="81"/>
            <rFont val="Lucida Console"/>
            <family val="3"/>
          </rPr>
          <t>ORTable773:
     Variable: Q34_7group
   Background: Group3USE
         Type: Percent (Column)
     Sig-Test: Z-Test - TOTAL and ALL COLUMNS; confidence level=95%</t>
        </r>
      </text>
    </comment>
    <comment ref="B185" authorId="0" shapeId="0" xr:uid="{AE53E490-33CF-47E7-BABD-292BB77F9D4E}">
      <text>
        <r>
          <rPr>
            <b/>
            <sz val="9"/>
            <color indexed="81"/>
            <rFont val="Lucida Console"/>
            <family val="3"/>
          </rPr>
          <t>ORTable774:
     Variable: Q34_7group
   Background: Group4
         Type: Percent (Column)
     Sig-Test: Z-Test - TOTAL and ALL COLUMNS; confidence level=95%</t>
        </r>
      </text>
    </comment>
    <comment ref="B199" authorId="0" shapeId="0" xr:uid="{08AD9E37-DCE5-4A0B-BCAB-09A5C268E988}">
      <text>
        <r>
          <rPr>
            <b/>
            <sz val="9"/>
            <color indexed="81"/>
            <rFont val="Lucida Console"/>
            <family val="3"/>
          </rPr>
          <t>ORTable775:
     Variable: Q34_8group
   Background: Group3USE
         Type: Percent (Column)
     Sig-Test: Z-Test - TOTAL and ALL COLUMNS; confidence level=95%</t>
        </r>
      </text>
    </comment>
    <comment ref="B213" authorId="0" shapeId="0" xr:uid="{0A02B752-9B4B-4E2E-8F47-ABCCE9530846}">
      <text>
        <r>
          <rPr>
            <b/>
            <sz val="9"/>
            <color indexed="81"/>
            <rFont val="Lucida Console"/>
            <family val="3"/>
          </rPr>
          <t>ORTable776:
     Variable: Q34_8group
   Background: Group4
         Type: Percent (Column)
     Sig-Test: Z-Test - TOTAL and ALL COLUMNS; confidence level=95%</t>
        </r>
      </text>
    </comment>
    <comment ref="B227" authorId="0" shapeId="0" xr:uid="{4D8B8FBE-BC83-4174-8504-56EE00AF2C03}">
      <text>
        <r>
          <rPr>
            <b/>
            <sz val="9"/>
            <color indexed="81"/>
            <rFont val="Lucida Console"/>
            <family val="3"/>
          </rPr>
          <t>ORTable777:
     Variable: Q34_9group
   Background: Group3USE
         Type: Percent (Column)
     Sig-Test: Z-Test - TOTAL and ALL COLUMNS; confidence level=95%</t>
        </r>
      </text>
    </comment>
    <comment ref="B241" authorId="0" shapeId="0" xr:uid="{FB523041-331B-41F6-9F02-B81C43888486}">
      <text>
        <r>
          <rPr>
            <b/>
            <sz val="9"/>
            <color indexed="81"/>
            <rFont val="Lucida Console"/>
            <family val="3"/>
          </rPr>
          <t>ORTable778:
     Variable: Q34_9group
   Background: Group4
         Type: Percent (Column)
     Sig-Test: Z-Test - TOTAL and ALL COLUMNS; confidence level=95%</t>
        </r>
      </text>
    </comment>
    <comment ref="B255" authorId="0" shapeId="0" xr:uid="{4CB75C30-3625-47A4-B5EE-BAEBD5D56BBB}">
      <text>
        <r>
          <rPr>
            <b/>
            <sz val="9"/>
            <color indexed="81"/>
            <rFont val="Lucida Console"/>
            <family val="3"/>
          </rPr>
          <t>ORTable779:
     Variable: Q34_10group
   Background: Group3USE
         Type: Percent (Column)
     Sig-Test: Z-Test - TOTAL and ALL COLUMNS; confidence level=95%</t>
        </r>
      </text>
    </comment>
    <comment ref="B269" authorId="0" shapeId="0" xr:uid="{7059B1AF-7CD7-4CC3-B4B2-EA13A447C5D6}">
      <text>
        <r>
          <rPr>
            <b/>
            <sz val="9"/>
            <color indexed="81"/>
            <rFont val="Lucida Console"/>
            <family val="3"/>
          </rPr>
          <t>ORTable780:
     Variable: Q34_10group
   Background: Group4
         Type: Percent (Column)
     Sig-Test: Z-Test - TOTAL and ALL COLUMNS; confidence level=95%</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91B453E5-9691-4184-83C7-2CCF6C1E98FF}">
      <text>
        <r>
          <rPr>
            <b/>
            <sz val="9"/>
            <color indexed="81"/>
            <rFont val="Lucida Console"/>
            <family val="3"/>
          </rPr>
          <t>ORTable463:
     Variable: Q36
   Background: Group1
         Type: Percent (Column)
     Sig-Test: Z-Test - TOTAL and ALL COLUMNS; confidence level=95%</t>
        </r>
      </text>
    </comment>
    <comment ref="B15" authorId="0" shapeId="0" xr:uid="{AC07AF5B-216B-414F-89BC-78D9C388B661}">
      <text>
        <r>
          <rPr>
            <b/>
            <sz val="9"/>
            <color indexed="81"/>
            <rFont val="Lucida Console"/>
            <family val="3"/>
          </rPr>
          <t>ORTable464:
     Variable: Q36
   Background: Group2
         Type: Percent (Column)
     Sig-Test: Z-Test - TOTAL and ALL COLUMNS; confidence level=95%</t>
        </r>
      </text>
    </comment>
    <comment ref="B27" authorId="0" shapeId="0" xr:uid="{DF28B2F1-3EF5-4EEA-BC54-C5C83042056A}">
      <text>
        <r>
          <rPr>
            <b/>
            <sz val="9"/>
            <color indexed="81"/>
            <rFont val="Lucida Console"/>
            <family val="3"/>
          </rPr>
          <t>ORTable465:
     Variable: Q36
   Background: Group3USE
         Type: Percent (Column)
     Sig-Test: Z-Test - TOTAL and ALL COLUMNS; confidence level=95%</t>
        </r>
      </text>
    </comment>
    <comment ref="B39" authorId="0" shapeId="0" xr:uid="{5BF6DD11-3588-4833-A129-CF0B832FE413}">
      <text>
        <r>
          <rPr>
            <b/>
            <sz val="9"/>
            <color indexed="81"/>
            <rFont val="Lucida Console"/>
            <family val="3"/>
          </rPr>
          <t>ORTable466:
     Variable: Q36
   Background: Group4
         Type: Percent (Column)
     Sig-Test: Z-Test - TOTAL and ALL COLUMNS; confidence level=95%</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A97063BB-4ADB-45BE-9465-7ACAEF3B09CA}">
      <text>
        <r>
          <rPr>
            <b/>
            <sz val="9"/>
            <color indexed="81"/>
            <rFont val="Lucida Console"/>
            <family val="3"/>
          </rPr>
          <t>ORTable467:
     Variable: Q37
   Background: Group1
         Type: Percent (Column)
     Sig-Test: Z-Test - TOTAL and ALL COLUMNS; confidence level=95%</t>
        </r>
      </text>
    </comment>
    <comment ref="B17" authorId="0" shapeId="0" xr:uid="{61A0E403-543D-4909-98D6-10225CADCAAA}">
      <text>
        <r>
          <rPr>
            <b/>
            <sz val="9"/>
            <color indexed="81"/>
            <rFont val="Lucida Console"/>
            <family val="3"/>
          </rPr>
          <t>ORTable468:
     Variable: Q37
   Background: Group2
         Type: Percent (Column)
     Sig-Test: Z-Test - TOTAL and ALL COLUMNS; confidence level=95%</t>
        </r>
      </text>
    </comment>
    <comment ref="B31" authorId="0" shapeId="0" xr:uid="{90615888-94B3-4C9C-8F8B-F94C4A4B4196}">
      <text>
        <r>
          <rPr>
            <b/>
            <sz val="9"/>
            <color indexed="81"/>
            <rFont val="Lucida Console"/>
            <family val="3"/>
          </rPr>
          <t>ORTable469:
     Variable: Q37
   Background: Group3USE
         Type: Percent (Column)
     Sig-Test: Z-Test - TOTAL and ALL COLUMNS; confidence level=95%</t>
        </r>
      </text>
    </comment>
    <comment ref="B45" authorId="0" shapeId="0" xr:uid="{335C1570-3433-430B-8BA8-5B1D1111FDEF}">
      <text>
        <r>
          <rPr>
            <b/>
            <sz val="9"/>
            <color indexed="81"/>
            <rFont val="Lucida Console"/>
            <family val="3"/>
          </rPr>
          <t>ORTable470:
     Variable: Q37
   Background: Group4
         Type: Percent (Column)
     Sig-Test: Z-Test - TOTAL and ALL COLUMNS; confidence level=95%</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D46BE842-C30B-449A-867E-322C854CD105}">
      <text>
        <r>
          <rPr>
            <b/>
            <sz val="9"/>
            <color indexed="81"/>
            <rFont val="Lucida Console"/>
            <family val="3"/>
          </rPr>
          <t>ORTable471:
     Variable: Q38
   Background: Group1
         Type: Percent (Column)
     Sig-Test: Z-Test - TOTAL and ALL COLUMNS; confidence level=95%</t>
        </r>
      </text>
    </comment>
    <comment ref="B19" authorId="0" shapeId="0" xr:uid="{0587E9CD-1C0D-4F1C-AC27-DC015BE4A437}">
      <text>
        <r>
          <rPr>
            <b/>
            <sz val="9"/>
            <color indexed="81"/>
            <rFont val="Lucida Console"/>
            <family val="3"/>
          </rPr>
          <t>ORTable472:
     Variable: Q38
   Background: Group2
         Type: Percent (Column)
     Sig-Test: Z-Test - TOTAL and ALL COLUMNS; confidence level=95%</t>
        </r>
      </text>
    </comment>
    <comment ref="B35" authorId="0" shapeId="0" xr:uid="{A101FB5D-117D-46AF-8E48-139A10F44EDD}">
      <text>
        <r>
          <rPr>
            <b/>
            <sz val="9"/>
            <color indexed="81"/>
            <rFont val="Lucida Console"/>
            <family val="3"/>
          </rPr>
          <t>ORTable473:
     Variable: Q38
   Background: Group3USE
         Type: Percent (Column)
     Sig-Test: Z-Test - TOTAL and ALL COLUMNS; confidence level=95%</t>
        </r>
      </text>
    </comment>
    <comment ref="B51" authorId="0" shapeId="0" xr:uid="{2D6E0830-0CC8-4635-8FDC-59C53DA31DA1}">
      <text>
        <r>
          <rPr>
            <b/>
            <sz val="9"/>
            <color indexed="81"/>
            <rFont val="Lucida Console"/>
            <family val="3"/>
          </rPr>
          <t>ORTable474:
     Variable: Q38
   Background: Group4
         Type: Percent (Column)
     Sig-Test: Z-Test - TOTAL and ALL COLUMNS; confidence level=95%</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11D7042E-1502-411A-92B7-BC108BFA75D1}">
      <text>
        <r>
          <rPr>
            <b/>
            <sz val="9"/>
            <color indexed="81"/>
            <rFont val="Lucida Console"/>
            <family val="3"/>
          </rPr>
          <t>ORTable475:
     Variable: Q39
   Background: Group1
         Type: Percent (Column)
     Sig-Test: Z-Test - TOTAL and ALL COLUMNS; confidence level=95%</t>
        </r>
      </text>
    </comment>
    <comment ref="B21" authorId="0" shapeId="0" xr:uid="{C6E6BD86-3945-4EE3-A627-45CF6418A0BF}">
      <text>
        <r>
          <rPr>
            <b/>
            <sz val="9"/>
            <color indexed="81"/>
            <rFont val="Lucida Console"/>
            <family val="3"/>
          </rPr>
          <t>ORTable476:
     Variable: Q39
   Background: Group2
         Type: Percent (Column)
     Sig-Test: Z-Test - TOTAL and ALL COLUMNS; confidence level=95%</t>
        </r>
      </text>
    </comment>
    <comment ref="B39" authorId="0" shapeId="0" xr:uid="{5B7526E6-CF33-480A-849B-9C0113331A15}">
      <text>
        <r>
          <rPr>
            <b/>
            <sz val="9"/>
            <color indexed="81"/>
            <rFont val="Lucida Console"/>
            <family val="3"/>
          </rPr>
          <t>ORTable477:
     Variable: Q39
   Background: Group3USE
         Type: Percent (Column)
     Sig-Test: Z-Test - TOTAL and ALL COLUMNS; confidence level=95%</t>
        </r>
      </text>
    </comment>
    <comment ref="B57" authorId="0" shapeId="0" xr:uid="{2E9E21F7-A736-4320-96AF-1B42E8DAB414}">
      <text>
        <r>
          <rPr>
            <b/>
            <sz val="9"/>
            <color indexed="81"/>
            <rFont val="Lucida Console"/>
            <family val="3"/>
          </rPr>
          <t>ORTable478:
     Variable: Q39
   Background: Group4
         Type: Percent (Column)
     Sig-Test: Z-Test - TOTAL and ALL COLUMNS; confidence level=95%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D98F259F-B96A-42F4-AD94-CF9433F48845}">
      <text>
        <r>
          <rPr>
            <b/>
            <sz val="9"/>
            <color indexed="81"/>
            <rFont val="Lucida Console"/>
            <family val="3"/>
          </rPr>
          <t>ORTable275:
     Variable: Q2Categories-TABLE
   Background: Group1
         Type: Percent (Column)
     Sig-Test: Z-Test - TOTAL and ALL COLUMNS; confidence level=95%</t>
        </r>
      </text>
    </comment>
    <comment ref="B17" authorId="0" shapeId="0" xr:uid="{8BFA7C6E-9543-41B4-860D-6BF05FF1F68B}">
      <text>
        <r>
          <rPr>
            <b/>
            <sz val="9"/>
            <color indexed="81"/>
            <rFont val="Lucida Console"/>
            <family val="3"/>
          </rPr>
          <t>ORTable276:
     Variable: Q2Categories-TABLE
   Background: Group2
         Type: Percent (Column)
     Sig-Test: Z-Test - TOTAL and ALL COLUMNS; confidence level=95%</t>
        </r>
      </text>
    </comment>
    <comment ref="B31" authorId="0" shapeId="0" xr:uid="{6D90C99B-8BDA-45B5-ACA8-54509126D83A}">
      <text>
        <r>
          <rPr>
            <b/>
            <sz val="9"/>
            <color indexed="81"/>
            <rFont val="Lucida Console"/>
            <family val="3"/>
          </rPr>
          <t>ORTable277:
     Variable: Q2Categories-TABLE
   Background: Group3USE
         Type: Percent (Column)
     Sig-Test: Z-Test - TOTAL and ALL COLUMNS; confidence level=95%</t>
        </r>
      </text>
    </comment>
    <comment ref="B45" authorId="0" shapeId="0" xr:uid="{A1D68F45-73CC-4BD1-A209-D0BB5EE18DF4}">
      <text>
        <r>
          <rPr>
            <b/>
            <sz val="9"/>
            <color indexed="81"/>
            <rFont val="Lucida Console"/>
            <family val="3"/>
          </rPr>
          <t>ORTable278:
     Variable: Q2Categories-TABLE
   Background: Group4
         Type: Percent (Column)
     Sig-Test: Z-Test - TOTAL and ALL COLUMNS; confidence level=95%</t>
        </r>
      </text>
    </comment>
    <comment ref="B59" authorId="0" shapeId="0" xr:uid="{1DD29957-A89F-48B2-8463-ABEB0A4C25C1}">
      <text>
        <r>
          <rPr>
            <b/>
            <sz val="9"/>
            <color indexed="81"/>
            <rFont val="Lucida Console"/>
            <family val="3"/>
          </rPr>
          <t>ORTable279:
     Variable: Q2Categories-MEAN
   Background: Group1
         Type: Percent (Column)
     Sig-Test: T-Test &amp; Z-Test - TOTAL and ALL COLUMNS; confidence level=95%</t>
        </r>
      </text>
    </comment>
    <comment ref="B121" authorId="0" shapeId="0" xr:uid="{9C8F492A-6C40-4724-B50F-33EA26080B43}">
      <text>
        <r>
          <rPr>
            <b/>
            <sz val="9"/>
            <color indexed="81"/>
            <rFont val="Lucida Console"/>
            <family val="3"/>
          </rPr>
          <t>ORTable280:
     Variable: Q2Categories-MEAN
   Background: Group2
         Type: Percent (Column)
     Sig-Test: T-Test &amp; Z-Test - TOTAL and ALL COLUMNS; confidence level=95%</t>
        </r>
      </text>
    </comment>
    <comment ref="B183" authorId="0" shapeId="0" xr:uid="{D8EB3470-02FC-4182-B7C8-1A553B2E475D}">
      <text>
        <r>
          <rPr>
            <b/>
            <sz val="9"/>
            <color indexed="81"/>
            <rFont val="Lucida Console"/>
            <family val="3"/>
          </rPr>
          <t>ORTable281:
     Variable: Q2Categories-MEAN
   Background: Group3
         Type: Percent (Column)
     Sig-Test: T-Test &amp; Z-Test - TOTAL and ALL COLUMNS; confidence level=95%</t>
        </r>
      </text>
    </comment>
    <comment ref="B245" authorId="0" shapeId="0" xr:uid="{13EEF95F-015F-4088-AAF7-4A70B07D93AF}">
      <text>
        <r>
          <rPr>
            <b/>
            <sz val="9"/>
            <color indexed="81"/>
            <rFont val="Lucida Console"/>
            <family val="3"/>
          </rPr>
          <t>ORTable282:
     Variable: Q2Categories-MEAN
   Background: Group4
         Type: Percent (Column)
     Sig-Test: T-Test &amp; Z-Test - TOTAL and ALL COLUMNS; confidence level=95%</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F0343488-0F9D-48D3-8977-EB3732EC25E9}">
      <text>
        <r>
          <rPr>
            <b/>
            <sz val="9"/>
            <color indexed="81"/>
            <rFont val="Lucida Console"/>
            <family val="3"/>
          </rPr>
          <t>ORTable479:
     Variable: Q40
   Background: Group1
         Type: Percent (Column)
     Sig-Test: Z-Test - TOTAL and ALL COLUMNS; confidence level=95%</t>
        </r>
      </text>
    </comment>
    <comment ref="B16" authorId="0" shapeId="0" xr:uid="{B2A1AEDB-27D6-44F0-B853-65DFC1200976}">
      <text>
        <r>
          <rPr>
            <b/>
            <sz val="9"/>
            <color indexed="81"/>
            <rFont val="Lucida Console"/>
            <family val="3"/>
          </rPr>
          <t>ORTable480:
     Variable: Q40
   Background: Group2
         Type: Percent (Column)
     Sig-Test: Z-Test - TOTAL and ALL COLUMNS; confidence level=95%</t>
        </r>
      </text>
    </comment>
    <comment ref="B29" authorId="0" shapeId="0" xr:uid="{28B7B3F9-C2B5-477A-8056-6B6468467ED6}">
      <text>
        <r>
          <rPr>
            <b/>
            <sz val="9"/>
            <color indexed="81"/>
            <rFont val="Lucida Console"/>
            <family val="3"/>
          </rPr>
          <t>ORTable481:
     Variable: Q40
   Background: Group3USE
         Type: Percent (Column)
     Sig-Test: Z-Test - TOTAL and ALL COLUMNS; confidence level=95%</t>
        </r>
      </text>
    </comment>
    <comment ref="B42" authorId="0" shapeId="0" xr:uid="{51BEC24F-2901-44F1-9308-7A048BC6D218}">
      <text>
        <r>
          <rPr>
            <b/>
            <sz val="9"/>
            <color indexed="81"/>
            <rFont val="Lucida Console"/>
            <family val="3"/>
          </rPr>
          <t>ORTable482:
     Variable: Q40
   Background: Group4
         Type: Percent (Column)
     Sig-Test: Z-Test - TOTAL and ALL COLUMNS; confidence level=95%</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9296DB87-6660-4022-AC9A-255E6837452A}">
      <text>
        <r>
          <rPr>
            <b/>
            <sz val="9"/>
            <color indexed="81"/>
            <rFont val="Lucida Console"/>
            <family val="3"/>
          </rPr>
          <t>ORTable483:
     Variable: Q41
   Background: Group1
         Type: Percent (Column)
     Sig-Test: Z-Test - TOTAL and ALL COLUMNS; confidence level=95%</t>
        </r>
      </text>
    </comment>
    <comment ref="B18" authorId="0" shapeId="0" xr:uid="{775D243D-AAF2-4E74-8205-D9B744E08999}">
      <text>
        <r>
          <rPr>
            <b/>
            <sz val="9"/>
            <color indexed="81"/>
            <rFont val="Lucida Console"/>
            <family val="3"/>
          </rPr>
          <t>ORTable484:
     Variable: Q41
   Background: Group2
         Type: Percent (Column)
     Sig-Test: Z-Test - TOTAL and ALL COLUMNS; confidence level=95%</t>
        </r>
      </text>
    </comment>
    <comment ref="B33" authorId="0" shapeId="0" xr:uid="{F1E28D9F-FBDE-46A4-8022-C8CE839DF8A3}">
      <text>
        <r>
          <rPr>
            <b/>
            <sz val="9"/>
            <color indexed="81"/>
            <rFont val="Lucida Console"/>
            <family val="3"/>
          </rPr>
          <t>ORTable485:
     Variable: Q41
   Background: Group3USE
         Type: Percent (Column)
     Sig-Test: Z-Test - TOTAL and ALL COLUMNS; confidence level=95%</t>
        </r>
      </text>
    </comment>
    <comment ref="B48" authorId="0" shapeId="0" xr:uid="{AB770D3B-40D0-44EF-AC92-21AC7AF4C093}">
      <text>
        <r>
          <rPr>
            <b/>
            <sz val="9"/>
            <color indexed="81"/>
            <rFont val="Lucida Console"/>
            <family val="3"/>
          </rPr>
          <t>ORTable486:
     Variable: Q41
   Background: Group4
         Type: Percent (Column)
     Sig-Test: Z-Test - TOTAL and ALL COLUMNS; confidence level=95%</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1C028A5D-3BB3-4363-A517-6C031A991E66}">
      <text>
        <r>
          <rPr>
            <b/>
            <sz val="9"/>
            <color indexed="81"/>
            <rFont val="Lucida Console"/>
            <family val="3"/>
          </rPr>
          <t>ORTable487:
     Variable: Q42
   Background: Group1
         Type: Percent (Column)
     Sig-Test: Z-Test - TOTAL and ALL COLUMNS; confidence level=95%</t>
        </r>
      </text>
    </comment>
    <comment ref="B16" authorId="0" shapeId="0" xr:uid="{E3E52E6C-701E-4301-9476-84E7CE7D531C}">
      <text>
        <r>
          <rPr>
            <b/>
            <sz val="9"/>
            <color indexed="81"/>
            <rFont val="Lucida Console"/>
            <family val="3"/>
          </rPr>
          <t>ORTable488:
     Variable: Q42
   Background: Group2
         Type: Percent (Column)
     Sig-Test: Z-Test - TOTAL and ALL COLUMNS; confidence level=95%</t>
        </r>
      </text>
    </comment>
    <comment ref="B29" authorId="0" shapeId="0" xr:uid="{FAA3ED61-92D9-42AA-A12B-277143D34731}">
      <text>
        <r>
          <rPr>
            <b/>
            <sz val="9"/>
            <color indexed="81"/>
            <rFont val="Lucida Console"/>
            <family val="3"/>
          </rPr>
          <t>ORTable489:
     Variable: Q42
   Background: Group3USE
         Type: Percent (Column)
     Sig-Test: Z-Test - TOTAL and ALL COLUMNS; confidence level=95%</t>
        </r>
      </text>
    </comment>
    <comment ref="B42" authorId="0" shapeId="0" xr:uid="{1D756AB3-1D85-4740-891B-0FCF2942063B}">
      <text>
        <r>
          <rPr>
            <b/>
            <sz val="9"/>
            <color indexed="81"/>
            <rFont val="Lucida Console"/>
            <family val="3"/>
          </rPr>
          <t>ORTable490:
     Variable: Q42
   Background: Group4
         Type: Percent (Column)
     Sig-Test: Z-Test - TOTAL and ALL COLUMNS; confidence level=95%</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84354391-6B98-4F67-BA66-7042A1BFA448}">
      <text>
        <r>
          <rPr>
            <b/>
            <sz val="9"/>
            <color indexed="81"/>
            <rFont val="Lucida Console"/>
            <family val="3"/>
          </rPr>
          <t>ORTable491:
     Variable: Q43
   Background: Group1
         Type: Percent (Column)
     Sig-Test: Z-Test - TOTAL and ALL COLUMNS; confidence level=95%</t>
        </r>
      </text>
    </comment>
    <comment ref="B22" authorId="0" shapeId="0" xr:uid="{16EEDDD3-F51D-4A8E-93D3-625C1B9B0BCF}">
      <text>
        <r>
          <rPr>
            <b/>
            <sz val="9"/>
            <color indexed="81"/>
            <rFont val="Lucida Console"/>
            <family val="3"/>
          </rPr>
          <t>ORTable492:
     Variable: Q43
   Background: Group2
         Type: Percent (Column)
     Sig-Test: Z-Test - TOTAL and ALL COLUMNS; confidence level=95%</t>
        </r>
      </text>
    </comment>
    <comment ref="B41" authorId="0" shapeId="0" xr:uid="{57F1F426-A410-40C0-9624-4F19885C83B1}">
      <text>
        <r>
          <rPr>
            <b/>
            <sz val="9"/>
            <color indexed="81"/>
            <rFont val="Lucida Console"/>
            <family val="3"/>
          </rPr>
          <t>ORTable493:
     Variable: Q43
   Background: Group3USE
         Type: Percent (Column)
     Sig-Test: Z-Test - TOTAL and ALL COLUMNS; confidence level=95%</t>
        </r>
      </text>
    </comment>
    <comment ref="B60" authorId="0" shapeId="0" xr:uid="{1F5B2C79-D5E2-4730-8247-B405C31B9A17}">
      <text>
        <r>
          <rPr>
            <b/>
            <sz val="9"/>
            <color indexed="81"/>
            <rFont val="Lucida Console"/>
            <family val="3"/>
          </rPr>
          <t>ORTable494:
     Variable: Q43
   Background: Group4
         Type: Percent (Column)
     Sig-Test: Z-Test - TOTAL and ALL COLUMNS; confidence level=95%</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BB85F839-B867-4899-A375-174B8D8FE06E}">
      <text>
        <r>
          <rPr>
            <b/>
            <sz val="9"/>
            <color indexed="81"/>
            <rFont val="Lucida Console"/>
            <family val="3"/>
          </rPr>
          <t>ORTable495:
     Variable: Q44
   Background: Group1
         Type: Percent (Column)
     Sig-Test: Z-Test - TOTAL and ALL COLUMNS; confidence level=95%</t>
        </r>
      </text>
    </comment>
    <comment ref="B23" authorId="0" shapeId="0" xr:uid="{BD955EC8-D173-441E-81FF-825B3F858AD7}">
      <text>
        <r>
          <rPr>
            <b/>
            <sz val="9"/>
            <color indexed="81"/>
            <rFont val="Lucida Console"/>
            <family val="3"/>
          </rPr>
          <t>ORTable496:
     Variable: Q44
   Background: Group2
         Type: Percent (Column)
     Sig-Test: Z-Test - TOTAL and ALL COLUMNS; confidence level=95%</t>
        </r>
      </text>
    </comment>
    <comment ref="B43" authorId="0" shapeId="0" xr:uid="{20B36D87-C616-4334-8EF8-56C9E68E3894}">
      <text>
        <r>
          <rPr>
            <b/>
            <sz val="9"/>
            <color indexed="81"/>
            <rFont val="Lucida Console"/>
            <family val="3"/>
          </rPr>
          <t>ORTable497:
     Variable: Q44
   Background: Group3USE
         Type: Percent (Column)
     Sig-Test: Z-Test - TOTAL and ALL COLUMNS; confidence level=95%</t>
        </r>
      </text>
    </comment>
    <comment ref="B63" authorId="0" shapeId="0" xr:uid="{92908342-9417-411E-91A0-E5BE4A19C175}">
      <text>
        <r>
          <rPr>
            <b/>
            <sz val="9"/>
            <color indexed="81"/>
            <rFont val="Lucida Console"/>
            <family val="3"/>
          </rPr>
          <t>ORTable498:
     Variable: Q44
   Background: Group4
         Type: Percent (Column)
     Sig-Test: Z-Test - TOTAL and ALL COLUMNS; confidence level=95%</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90AF5362-BC99-4A8D-81B7-3D551D7B4531}">
      <text>
        <r>
          <rPr>
            <b/>
            <sz val="9"/>
            <color indexed="81"/>
            <rFont val="Lucida Console"/>
            <family val="3"/>
          </rPr>
          <t>ORTable499:
     Variable: Q45
   Background: Group1
         Type: Percent (Column)
     Sig-Test: Z-Test - TOTAL and ALL COLUMNS; confidence level=95%</t>
        </r>
      </text>
    </comment>
    <comment ref="B23" authorId="0" shapeId="0" xr:uid="{4FC635B1-E263-460D-A505-E95441F0FB0E}">
      <text>
        <r>
          <rPr>
            <b/>
            <sz val="9"/>
            <color indexed="81"/>
            <rFont val="Lucida Console"/>
            <family val="3"/>
          </rPr>
          <t>ORTable500:
     Variable: Q45
   Background: Group2
         Type: Percent (Column)
     Sig-Test: Z-Test - TOTAL and ALL COLUMNS; confidence level=95%</t>
        </r>
      </text>
    </comment>
    <comment ref="B43" authorId="0" shapeId="0" xr:uid="{6E16D467-9548-4B40-B0C1-4ECEEDDC0B48}">
      <text>
        <r>
          <rPr>
            <b/>
            <sz val="9"/>
            <color indexed="81"/>
            <rFont val="Lucida Console"/>
            <family val="3"/>
          </rPr>
          <t>ORTable501:
     Variable: Q45
   Background: Group3USE
         Type: Percent (Column)
     Sig-Test: Z-Test - TOTAL and ALL COLUMNS; confidence level=95%</t>
        </r>
      </text>
    </comment>
    <comment ref="B63" authorId="0" shapeId="0" xr:uid="{201B9AE2-FA1D-444B-8087-FA0046BAC98F}">
      <text>
        <r>
          <rPr>
            <b/>
            <sz val="9"/>
            <color indexed="81"/>
            <rFont val="Lucida Console"/>
            <family val="3"/>
          </rPr>
          <t>ORTable502:
     Variable: Q45
   Background: Group4
         Type: Percent (Column)
     Sig-Test: Z-Test - TOTAL and ALL COLUMNS; confidence level=95%</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F9C183A4-A7A6-4D03-9E16-DF9CDD5FF89B}">
      <text>
        <r>
          <rPr>
            <b/>
            <sz val="9"/>
            <color indexed="81"/>
            <rFont val="Lucida Console"/>
            <family val="3"/>
          </rPr>
          <t>ORTable503:
     Variable: Q46
   Background: Group1
         Type: Percent (Column)
     Sig-Test: Z-Test - TOTAL and ALL COLUMNS; confidence level=95%</t>
        </r>
      </text>
    </comment>
    <comment ref="B16" authorId="0" shapeId="0" xr:uid="{BB870E30-5FC0-4540-BB95-ECE55EC0C5CA}">
      <text>
        <r>
          <rPr>
            <b/>
            <sz val="9"/>
            <color indexed="81"/>
            <rFont val="Lucida Console"/>
            <family val="3"/>
          </rPr>
          <t>ORTable504:
     Variable: Q46
   Background: Group2
         Type: Percent (Column)
     Sig-Test: Z-Test - TOTAL and ALL COLUMNS; confidence level=95%</t>
        </r>
      </text>
    </comment>
    <comment ref="B29" authorId="0" shapeId="0" xr:uid="{95CB5676-D09C-4706-8794-858924140105}">
      <text>
        <r>
          <rPr>
            <b/>
            <sz val="9"/>
            <color indexed="81"/>
            <rFont val="Lucida Console"/>
            <family val="3"/>
          </rPr>
          <t>ORTable505:
     Variable: Q46
   Background: Group3USE
         Type: Percent (Column)
     Sig-Test: Z-Test - TOTAL and ALL COLUMNS; confidence level=95%</t>
        </r>
      </text>
    </comment>
    <comment ref="B42" authorId="0" shapeId="0" xr:uid="{C66549A0-9298-4965-A40C-DC38A260450A}">
      <text>
        <r>
          <rPr>
            <b/>
            <sz val="9"/>
            <color indexed="81"/>
            <rFont val="Lucida Console"/>
            <family val="3"/>
          </rPr>
          <t>ORTable506:
     Variable: Q46
   Background: Group4
         Type: Percent (Column)
     Sig-Test: Z-Test - TOTAL and ALL COLUMNS; confidence level=95%</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B1D5C17C-8917-4939-A7CE-AFCF7787BB71}">
      <text>
        <r>
          <rPr>
            <b/>
            <sz val="9"/>
            <color indexed="81"/>
            <rFont val="Lucida Console"/>
            <family val="3"/>
          </rPr>
          <t>ORTable507:
     Variable: Q47
   Background: Group1
         Type: Percent (Column)
     Sig-Test: Z-Test - TOTAL and ALL COLUMNS; confidence level=95%</t>
        </r>
      </text>
    </comment>
    <comment ref="B16" authorId="0" shapeId="0" xr:uid="{1CC77286-F8F0-4A97-B2FE-3894B6D52EA9}">
      <text>
        <r>
          <rPr>
            <b/>
            <sz val="9"/>
            <color indexed="81"/>
            <rFont val="Lucida Console"/>
            <family val="3"/>
          </rPr>
          <t>ORTable508:
     Variable: Q47
   Background: Group2
         Type: Percent (Column)
     Sig-Test: Z-Test - TOTAL and ALL COLUMNS; confidence level=95%</t>
        </r>
      </text>
    </comment>
    <comment ref="B29" authorId="0" shapeId="0" xr:uid="{FC86117B-29E8-4F89-8D1A-BF9D1A17BD97}">
      <text>
        <r>
          <rPr>
            <b/>
            <sz val="9"/>
            <color indexed="81"/>
            <rFont val="Lucida Console"/>
            <family val="3"/>
          </rPr>
          <t>ORTable509:
     Variable: Q47
   Background: Group3USE
         Type: Percent (Column)
     Sig-Test: Z-Test - TOTAL and ALL COLUMNS; confidence level=95%</t>
        </r>
      </text>
    </comment>
    <comment ref="B42" authorId="0" shapeId="0" xr:uid="{BB499FC8-FB03-41BA-ADCB-82260933E0E0}">
      <text>
        <r>
          <rPr>
            <b/>
            <sz val="9"/>
            <color indexed="81"/>
            <rFont val="Lucida Console"/>
            <family val="3"/>
          </rPr>
          <t>ORTable510:
     Variable: Q47
   Background: Group4
         Type: Percent (Column)
     Sig-Test: Z-Test - TOTAL and ALL COLUMNS; confidence level=95%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56208D31-4EC0-4B1D-A0C2-3B33CC87019B}">
      <text>
        <r>
          <rPr>
            <b/>
            <sz val="9"/>
            <color indexed="81"/>
            <rFont val="Lucida Console"/>
            <family val="3"/>
          </rPr>
          <t>ORTable29:
    Variables: Q3a_1Group;Q3a_2Group;Q3a_3Group;Q3a_4Group;Q3a_5Group;Q3a_6Group;Q3a_7Group;Q3a_8Group;Q3a_9Group;Q3a_10Group;Q3a_11Group;Q3a_12Group;Q3a_13Group
   Background: 
         Type: Percent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A410E58C-F80F-44AB-A5BA-7B805B970755}">
      <text>
        <r>
          <rPr>
            <b/>
            <sz val="9"/>
            <color indexed="81"/>
            <rFont val="Lucida Console"/>
            <family val="3"/>
          </rPr>
          <t>ORTable283:
     Variable: Q4Categories-TABLE
   Background: Group1
         Type: Percent (Column)
     Sig-Test: Z-Test - TOTAL and ALL COLUMNS; confidence level=95%</t>
        </r>
      </text>
    </comment>
    <comment ref="B19" authorId="0" shapeId="0" xr:uid="{AF9FAB49-E696-4125-B697-3A9B5FF68E33}">
      <text>
        <r>
          <rPr>
            <b/>
            <sz val="9"/>
            <color indexed="81"/>
            <rFont val="Lucida Console"/>
            <family val="3"/>
          </rPr>
          <t>ORTable284:
     Variable: Q4Categories-TABLE
   Background: Group2
         Type: Percent (Column)
     Sig-Test: Z-Test - TOTAL and ALL COLUMNS; confidence level=95%</t>
        </r>
      </text>
    </comment>
    <comment ref="B35" authorId="0" shapeId="0" xr:uid="{5A2A33AA-0E80-45D4-BE52-A131B5D85A99}">
      <text>
        <r>
          <rPr>
            <b/>
            <sz val="9"/>
            <color indexed="81"/>
            <rFont val="Lucida Console"/>
            <family val="3"/>
          </rPr>
          <t>ORTable285:
     Variable: Q4Categories-TABLE
   Background: Group3USE
         Type: Percent (Column)
     Sig-Test: Z-Test - TOTAL and ALL COLUMNS; confidence level=95%</t>
        </r>
      </text>
    </comment>
    <comment ref="B51" authorId="0" shapeId="0" xr:uid="{5A6F92FB-3E95-4815-8833-C0FA18D858B0}">
      <text>
        <r>
          <rPr>
            <b/>
            <sz val="9"/>
            <color indexed="81"/>
            <rFont val="Lucida Console"/>
            <family val="3"/>
          </rPr>
          <t>ORTable286:
     Variable: Q4Categories-TABLE
   Background: Group4
         Type: Percent (Column)
     Sig-Test: Z-Test - TOTAL and ALL COLUMNS; confidence level=95%</t>
        </r>
      </text>
    </comment>
    <comment ref="B67" authorId="0" shapeId="0" xr:uid="{FC8E91BA-E382-48E5-968E-BD4C357917CE}">
      <text>
        <r>
          <rPr>
            <b/>
            <sz val="9"/>
            <color indexed="81"/>
            <rFont val="Lucida Console"/>
            <family val="3"/>
          </rPr>
          <t>ORTable287:
     Variable: Q4Categories_MEAN
   Background: Group1
         Type: Percent (Column)
     Sig-Test: T-Test &amp; Z-Test - TOTAL and ALL COLUMNS; confidence level=95%</t>
        </r>
      </text>
    </comment>
    <comment ref="B107" authorId="0" shapeId="0" xr:uid="{836A9EB6-BAF5-42B0-B838-C5E94EDAFB7F}">
      <text>
        <r>
          <rPr>
            <b/>
            <sz val="9"/>
            <color indexed="81"/>
            <rFont val="Lucida Console"/>
            <family val="3"/>
          </rPr>
          <t>ORTable288:
     Variable: Q4Categories_MEAN
   Background: Group2
         Type: Percent (Column)
     Sig-Test: T-Test &amp; Z-Test - TOTAL and ALL COLUMNS; confidence level=95%</t>
        </r>
      </text>
    </comment>
    <comment ref="B147" authorId="0" shapeId="0" xr:uid="{6DD871A7-8028-4F2B-8847-661F8477E927}">
      <text>
        <r>
          <rPr>
            <b/>
            <sz val="9"/>
            <color indexed="81"/>
            <rFont val="Lucida Console"/>
            <family val="3"/>
          </rPr>
          <t>ORTable289:
     Variable: Q4Categories_MEAN
   Background: Group3
         Type: Percent (Column)
     Sig-Test: T-Test &amp; Z-Test - TOTAL and ALL COLUMNS; confidence level=95%</t>
        </r>
      </text>
    </comment>
    <comment ref="B187" authorId="0" shapeId="0" xr:uid="{2EB21758-AFF4-4334-B6BC-D72CBE3535C2}">
      <text>
        <r>
          <rPr>
            <b/>
            <sz val="9"/>
            <color indexed="81"/>
            <rFont val="Lucida Console"/>
            <family val="3"/>
          </rPr>
          <t>ORTable290:
     Variable: Q4Categories_MEAN
   Background: Group4
         Type: Percent (Column)
     Sig-Test: T-Test &amp; Z-Test - TOTAL and ALL COLUMNS; confidence level=95%</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3D8045DD-897C-4BC4-BC36-BBC2D7648494}">
      <text>
        <r>
          <rPr>
            <b/>
            <sz val="9"/>
            <color indexed="81"/>
            <rFont val="Lucida Console"/>
            <family val="3"/>
          </rPr>
          <t>ORTable291:
     Variable: Q5
   Background: Group1
         Type: Percent (Column)
     Sig-Test: Z-Test - TOTAL and ALL COLUMNS; confidence level=95%</t>
        </r>
      </text>
    </comment>
    <comment ref="B28" authorId="0" shapeId="0" xr:uid="{8E18872A-1516-4925-8939-296F0E45198D}">
      <text>
        <r>
          <rPr>
            <b/>
            <sz val="9"/>
            <color indexed="81"/>
            <rFont val="Lucida Console"/>
            <family val="3"/>
          </rPr>
          <t>ORTable292:
     Variable: Q5
   Background: Group2
         Type: Percent (Column)
     Sig-Test: Z-Test - TOTAL and ALL COLUMNS; confidence level=95%</t>
        </r>
      </text>
    </comment>
    <comment ref="B53" authorId="0" shapeId="0" xr:uid="{81E611C8-51CB-486F-847C-8C08E58C5B40}">
      <text>
        <r>
          <rPr>
            <b/>
            <sz val="9"/>
            <color indexed="81"/>
            <rFont val="Lucida Console"/>
            <family val="3"/>
          </rPr>
          <t>ORTable293:
     Variable: Q5
   Background: Group3USE
         Type: Percent (Column)</t>
        </r>
      </text>
    </comment>
    <comment ref="B78" authorId="0" shapeId="0" xr:uid="{0ADC6BA1-6A04-4549-AACA-19C87E85E2E3}">
      <text>
        <r>
          <rPr>
            <b/>
            <sz val="9"/>
            <color indexed="81"/>
            <rFont val="Lucida Console"/>
            <family val="3"/>
          </rPr>
          <t>ORTable294:
     Variable: Q5
   Background: Group4
         Type: Percent (Column)
     Sig-Test: Z-Test - TOTAL and ALL COLUMNS; confidence level=95%</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Luke Sexton</author>
  </authors>
  <commentList>
    <comment ref="B3" authorId="0" shapeId="0" xr:uid="{9E7D9E45-E805-49DF-AD76-41387A1B95B4}">
      <text>
        <r>
          <rPr>
            <b/>
            <sz val="9"/>
            <color indexed="81"/>
            <rFont val="Lucida Console"/>
            <family val="3"/>
          </rPr>
          <t>ORTable295:
     Variable: Q6
   Background: Group1
         Type: Percent (Column)
     Sig-Test: Z-Test - TOTAL and ALL COLUMNS; confidence level=95%</t>
        </r>
      </text>
    </comment>
    <comment ref="B17" authorId="0" shapeId="0" xr:uid="{265D0A0A-4F07-4BC7-B818-0F5692FE4FE1}">
      <text>
        <r>
          <rPr>
            <b/>
            <sz val="9"/>
            <color indexed="81"/>
            <rFont val="Lucida Console"/>
            <family val="3"/>
          </rPr>
          <t>ORTable296:
     Variable: Q6
   Background: Group2
         Type: Percent (Column)
     Sig-Test: Z-Test - TOTAL and ALL COLUMNS; confidence level=95%</t>
        </r>
      </text>
    </comment>
    <comment ref="B31" authorId="0" shapeId="0" xr:uid="{54C9B105-1E90-4BB5-B606-CDD250F446BF}">
      <text>
        <r>
          <rPr>
            <b/>
            <sz val="9"/>
            <color indexed="81"/>
            <rFont val="Lucida Console"/>
            <family val="3"/>
          </rPr>
          <t>ORTable297:
     Variable: Q6
   Background: Group3
         Type: Percent (Column)
     Sig-Test: Z-Test - TOTAL and ALL COLUMNS; confidence level=95%</t>
        </r>
      </text>
    </comment>
    <comment ref="B45" authorId="0" shapeId="0" xr:uid="{DA049072-38CD-49E7-9580-72AAD9257C9C}">
      <text>
        <r>
          <rPr>
            <b/>
            <sz val="9"/>
            <color indexed="81"/>
            <rFont val="Lucida Console"/>
            <family val="3"/>
          </rPr>
          <t>ORTable298:
     Variable: Q6
   Background: Group4
         Type: Percent (Column)
     Sig-Test: Z-Test - TOTAL and ALL COLUMNS; confidence level=95%</t>
        </r>
      </text>
    </comment>
  </commentList>
</comments>
</file>

<file path=xl/sharedStrings.xml><?xml version="1.0" encoding="utf-8"?>
<sst xmlns="http://schemas.openxmlformats.org/spreadsheetml/2006/main" count="17652" uniqueCount="2588">
  <si>
    <t>Total</t>
  </si>
  <si>
    <t>NT Resident</t>
  </si>
  <si>
    <t>NT Visitor</t>
  </si>
  <si>
    <t>Base</t>
  </si>
  <si>
    <t>Prefer not to say</t>
  </si>
  <si>
    <t>Link</t>
  </si>
  <si>
    <t>Variable(s)</t>
  </si>
  <si>
    <t>Optional Variable(s)</t>
  </si>
  <si>
    <t>Filter</t>
  </si>
  <si>
    <t>Name</t>
  </si>
  <si>
    <t>Type</t>
  </si>
  <si>
    <t>Cell-Stat</t>
  </si>
  <si>
    <t>Weighted</t>
  </si>
  <si>
    <t>T-Test</t>
  </si>
  <si>
    <t>Z-Test</t>
  </si>
  <si>
    <t>Test Columns</t>
  </si>
  <si>
    <t>Min Row Base</t>
  </si>
  <si>
    <t>Min Col Base</t>
  </si>
  <si>
    <t>Min Rank Base</t>
  </si>
  <si>
    <t>Layout</t>
  </si>
  <si>
    <t>Table: 'S1group'</t>
  </si>
  <si>
    <t xml:space="preserve">S1. Grouped Age Categories' </t>
  </si>
  <si>
    <t xml:space="preserve">Group 1 - NT Residents vs NT Visitors' </t>
  </si>
  <si>
    <t>ORTable1</t>
  </si>
  <si>
    <t>Cross Table</t>
  </si>
  <si>
    <t>Col Pct</t>
  </si>
  <si>
    <t>OR Compact Analytics Blue TotalonLeft</t>
  </si>
  <si>
    <t xml:space="preserve">Group 2 - Membership Status' </t>
  </si>
  <si>
    <t>ORTable2</t>
  </si>
  <si>
    <t xml:space="preserve">Group 3 - Barramundi Avidity' </t>
  </si>
  <si>
    <t>ORTable3</t>
  </si>
  <si>
    <t xml:space="preserve">Group 4 - Region fished most recently' </t>
  </si>
  <si>
    <t>ORTable4</t>
  </si>
  <si>
    <t>Group 1 - NT Residents vs NT Visitors</t>
  </si>
  <si>
    <t>Table: 'Group1'</t>
  </si>
  <si>
    <t>ORTable5</t>
  </si>
  <si>
    <t>ORTable6</t>
  </si>
  <si>
    <t>ORTable7</t>
  </si>
  <si>
    <t>ORTable8</t>
  </si>
  <si>
    <t>S4. Are you a currently a member of any of the following associations?</t>
  </si>
  <si>
    <t>AFANT, the Amateur Fisherman’s Association of the Northern Territory</t>
  </si>
  <si>
    <t>NTGFIA, the Northern Territory Guided Fishing Association</t>
  </si>
  <si>
    <t>Other, please specify</t>
  </si>
  <si>
    <t>No, I’m not a member of any recreational fishing associations</t>
  </si>
  <si>
    <t>Table: 'S4Group'</t>
  </si>
  <si>
    <t xml:space="preserve">S4. Are you a currently a member of any of the following associations?' </t>
  </si>
  <si>
    <t>ORTable9</t>
  </si>
  <si>
    <t>ORTable10</t>
  </si>
  <si>
    <t>ORTable11</t>
  </si>
  <si>
    <t>ORTable12</t>
  </si>
  <si>
    <t>Q1Categories. Over the last 12 months, how many days did you fish for Barramundi?</t>
  </si>
  <si>
    <t>Less than 10 days</t>
  </si>
  <si>
    <t>10 - 29 days</t>
  </si>
  <si>
    <t>30+ days</t>
  </si>
  <si>
    <t>Table: 'Q1Categories-TABLE'</t>
  </si>
  <si>
    <t xml:space="preserve">Q1Categories. Over the last 12 months, how many days did you fish for Barramundi?' </t>
  </si>
  <si>
    <t>ORTable13</t>
  </si>
  <si>
    <t>ORTable14</t>
  </si>
  <si>
    <t>ORTable15</t>
  </si>
  <si>
    <t>ORTable16</t>
  </si>
  <si>
    <t>1</t>
  </si>
  <si>
    <t>2</t>
  </si>
  <si>
    <t>3</t>
  </si>
  <si>
    <t>4</t>
  </si>
  <si>
    <t>5</t>
  </si>
  <si>
    <t>6</t>
  </si>
  <si>
    <t>7</t>
  </si>
  <si>
    <t>8</t>
  </si>
  <si>
    <t>9</t>
  </si>
  <si>
    <t>10</t>
  </si>
  <si>
    <t>11</t>
  </si>
  <si>
    <t>12</t>
  </si>
  <si>
    <t>13</t>
  </si>
  <si>
    <t>14</t>
  </si>
  <si>
    <t>15</t>
  </si>
  <si>
    <t>16</t>
  </si>
  <si>
    <t>17</t>
  </si>
  <si>
    <t>18</t>
  </si>
  <si>
    <t>20</t>
  </si>
  <si>
    <t>21</t>
  </si>
  <si>
    <t>22</t>
  </si>
  <si>
    <t>24</t>
  </si>
  <si>
    <t>25</t>
  </si>
  <si>
    <t>26</t>
  </si>
  <si>
    <t>27</t>
  </si>
  <si>
    <t>28</t>
  </si>
  <si>
    <t>29</t>
  </si>
  <si>
    <t>30</t>
  </si>
  <si>
    <t>32</t>
  </si>
  <si>
    <t>35</t>
  </si>
  <si>
    <t>36</t>
  </si>
  <si>
    <t>38</t>
  </si>
  <si>
    <t>40</t>
  </si>
  <si>
    <t>45</t>
  </si>
  <si>
    <t>48</t>
  </si>
  <si>
    <t>50</t>
  </si>
  <si>
    <t>51</t>
  </si>
  <si>
    <t>52</t>
  </si>
  <si>
    <t>55</t>
  </si>
  <si>
    <t>60</t>
  </si>
  <si>
    <t>63</t>
  </si>
  <si>
    <t>65</t>
  </si>
  <si>
    <t>70</t>
  </si>
  <si>
    <t>75</t>
  </si>
  <si>
    <t>80</t>
  </si>
  <si>
    <t>90</t>
  </si>
  <si>
    <t>96</t>
  </si>
  <si>
    <t>100</t>
  </si>
  <si>
    <t>103</t>
  </si>
  <si>
    <t>110</t>
  </si>
  <si>
    <t>120</t>
  </si>
  <si>
    <t>150</t>
  </si>
  <si>
    <t>156</t>
  </si>
  <si>
    <t>160</t>
  </si>
  <si>
    <t>170</t>
  </si>
  <si>
    <t>180</t>
  </si>
  <si>
    <t>200</t>
  </si>
  <si>
    <t>230</t>
  </si>
  <si>
    <t>250</t>
  </si>
  <si>
    <t>365</t>
  </si>
  <si>
    <t>Table: 'Q1Categories-MEAN'</t>
  </si>
  <si>
    <t>ORTable17</t>
  </si>
  <si>
    <t>ORTable18</t>
  </si>
  <si>
    <t>ORTable19</t>
  </si>
  <si>
    <t>ORTable20</t>
  </si>
  <si>
    <t>Mean</t>
  </si>
  <si>
    <t>Std. Deviation</t>
  </si>
  <si>
    <t>Q2Categories. How many different Barramundi fishing trips did you take over the last 12 months?</t>
  </si>
  <si>
    <t>Less than 10 trips</t>
  </si>
  <si>
    <t>10-19 trips</t>
  </si>
  <si>
    <t>20-29 trips</t>
  </si>
  <si>
    <t>30 or more trips</t>
  </si>
  <si>
    <t>Table: 'Q2Categories-TABLE'</t>
  </si>
  <si>
    <t xml:space="preserve">Q2Categories. How many different Barramundi fishing trips did you take over the last 12 months?' </t>
  </si>
  <si>
    <t>ORTable21</t>
  </si>
  <si>
    <t>ORTable22</t>
  </si>
  <si>
    <t>ORTable23</t>
  </si>
  <si>
    <t>ORTable24</t>
  </si>
  <si>
    <t>19</t>
  </si>
  <si>
    <t>23</t>
  </si>
  <si>
    <t>37</t>
  </si>
  <si>
    <t>47</t>
  </si>
  <si>
    <t>92</t>
  </si>
  <si>
    <t>118</t>
  </si>
  <si>
    <t>Table: 'Q2Categories-MEAN'</t>
  </si>
  <si>
    <t>ORTable25</t>
  </si>
  <si>
    <t>ORTable26</t>
  </si>
  <si>
    <t>ORTable27</t>
  </si>
  <si>
    <t>ORTable28</t>
  </si>
  <si>
    <t>I did not fish this location</t>
  </si>
  <si>
    <t>I fished this location in the wet season (between January and mid-March)</t>
  </si>
  <si>
    <t>I fished this location in the run-off (between mid-March and April)</t>
  </si>
  <si>
    <t>I fished this location in the dry season (between May and September)</t>
  </si>
  <si>
    <t>I fished this location in the build-up (between October and December)</t>
  </si>
  <si>
    <t>Q3a_1. Adelaide River region</t>
  </si>
  <si>
    <t>Q3a_2. Arnhem Land region (South Alligator River region)</t>
  </si>
  <si>
    <t>Q3a_3. Bynoe Harbour region</t>
  </si>
  <si>
    <t>Q3a_4. Daly River region</t>
  </si>
  <si>
    <t>Q3a_5. Darwin Harbour region</t>
  </si>
  <si>
    <t>Q3a_6. Dundee region</t>
  </si>
  <si>
    <t>Q3a_7. Finnis River region</t>
  </si>
  <si>
    <t>Q3a_8. Leaders Creek region</t>
  </si>
  <si>
    <t>Q3a_9. Mary River region (Shady Camp)</t>
  </si>
  <si>
    <t>Q3a_10. Mary River region (Corroboree Billabong)</t>
  </si>
  <si>
    <t>Q3a_11. Roper River region</t>
  </si>
  <si>
    <t>Q3a_12. Shoal Bay region</t>
  </si>
  <si>
    <t>Q3a_13. Vernon Islands region</t>
  </si>
  <si>
    <t>Grid Table: 'Q3a_1Group' &amp; 'Q3a_2Group' &amp; 'Q3a_3Group' &amp; 'Q3a_4Group' &amp; 'Q3a_5Group' &amp; 'Q3a_6Group' &amp; 'Q3a_7Group' &amp; 'Q3a_8Group' ...</t>
  </si>
  <si>
    <t>Q3a_1. Adelaide River region' &amp; 'Q3a_2. Arnhem Land region (South Alligator River region)' &amp; 'Q3a_3. Bynoe Harbour region' &amp; 'Q3a_4. Daly River region' &amp; 'Q3a_5. Darwin Harbour region' &amp; 'Q3a_6. Dundee region' &amp; 'Q3a_7. Finnis River region' &amp; 'Q3a_8. Leaders Creek region' ...</t>
  </si>
  <si>
    <t>ORTable29</t>
  </si>
  <si>
    <t>Freq. Grid Table</t>
  </si>
  <si>
    <t>Percent</t>
  </si>
  <si>
    <t>Q4Categories-Copy. Now thinking about your most recent Barramundi fishing trip, how many days did you fish for Barramundi at any time during that trip? By Barramundi fishing trip, we mean a fishing trip where you target</t>
  </si>
  <si>
    <t xml:space="preserve">   '1</t>
  </si>
  <si>
    <t xml:space="preserve">   '2</t>
  </si>
  <si>
    <t xml:space="preserve">   '3</t>
  </si>
  <si>
    <t xml:space="preserve">   '4</t>
  </si>
  <si>
    <t xml:space="preserve">   '5</t>
  </si>
  <si>
    <t>6 or more</t>
  </si>
  <si>
    <t>Table: 'Q4Categories-TABLE'</t>
  </si>
  <si>
    <t xml:space="preserve">Q4Categories-Copy. Now thinking about your most recent Barramundi fishing trip, how many days did you fish for Barramundi at any time during that trip? By Barramundi fishing trip, we mean a fishing trip where you target' </t>
  </si>
  <si>
    <t>ORTable30</t>
  </si>
  <si>
    <t>ORTable31</t>
  </si>
  <si>
    <t>ORTable32</t>
  </si>
  <si>
    <t>ORTable33</t>
  </si>
  <si>
    <t>Q4Categories. Now thinking about your most recent Barramundi fishing trip, how many days did you fish for Barramundi at any time during that trip? By Barramundi fishing trip, we mean a fishing trip where you target</t>
  </si>
  <si>
    <t>42</t>
  </si>
  <si>
    <t>46</t>
  </si>
  <si>
    <t>Table: 'Q4Categories_MEAN'</t>
  </si>
  <si>
    <t xml:space="preserve">Q4Categories. Now thinking about your most recent Barramundi fishing trip, how many days did you fish for Barramundi at any time during that trip? By Barramundi fishing trip, we mean a fishing trip where you target' </t>
  </si>
  <si>
    <t>ORTable34</t>
  </si>
  <si>
    <t>ORTable35</t>
  </si>
  <si>
    <t>ORTable36</t>
  </si>
  <si>
    <t>ORTable37</t>
  </si>
  <si>
    <t>Q5. Where did you undertake the majority of your fishing on your most recent Barramundi fishing day?</t>
  </si>
  <si>
    <t>Adelaide River region</t>
  </si>
  <si>
    <t>Arnhem Land region (South Alligator River region)</t>
  </si>
  <si>
    <t>Bynoe Harbour region</t>
  </si>
  <si>
    <t>Daly River region</t>
  </si>
  <si>
    <t>Darwin Harbour region</t>
  </si>
  <si>
    <t>Dundee region</t>
  </si>
  <si>
    <t>Finnis River region</t>
  </si>
  <si>
    <t>Leaders Creek region</t>
  </si>
  <si>
    <t>Mary River region (Shady Camp)</t>
  </si>
  <si>
    <t>Mary River region (Corroboree Billabong)</t>
  </si>
  <si>
    <t>Roper River region</t>
  </si>
  <si>
    <t>Shoal Bay region</t>
  </si>
  <si>
    <t>Vernon Islands region</t>
  </si>
  <si>
    <t>Other region (please specify)</t>
  </si>
  <si>
    <t>Not sure</t>
  </si>
  <si>
    <t>Table: 'Q5'</t>
  </si>
  <si>
    <t xml:space="preserve">Q5. Where did you undertake the majority of your fishing on your most recent Barramundi fishing day?' </t>
  </si>
  <si>
    <t>ORTable38</t>
  </si>
  <si>
    <t>ORTable39</t>
  </si>
  <si>
    <t>ORTable40</t>
  </si>
  <si>
    <t>ORTable41</t>
  </si>
  <si>
    <t>Q6. What time of year was your most recent Barramundi fishing day?</t>
  </si>
  <si>
    <t>Tropical summer/wet season (January to mid-March)</t>
  </si>
  <si>
    <t>The run-off (mid-March to April)</t>
  </si>
  <si>
    <t>The dry season (May to September)</t>
  </si>
  <si>
    <t>The build-up (October to December)</t>
  </si>
  <si>
    <t>Table: 'Q6'</t>
  </si>
  <si>
    <t xml:space="preserve">Q6. What time of year was your most recent Barramundi fishing day?' </t>
  </si>
  <si>
    <t>ORTable42</t>
  </si>
  <si>
    <t>ORTable43</t>
  </si>
  <si>
    <t>ORTable44</t>
  </si>
  <si>
    <t>ORTable45</t>
  </si>
  <si>
    <t>Q7_1Categories. [How many Barramundi did you catch and then release?] Thinking about your most recent Barramundi fishing day, how many Barramundi did you catch on that day? If you fished in a group, please record you</t>
  </si>
  <si>
    <t>0</t>
  </si>
  <si>
    <t>11 or more</t>
  </si>
  <si>
    <t>Table: 'Q7_1Categories-TABLE'</t>
  </si>
  <si>
    <t xml:space="preserve">Q7_1Categories. [How many Barramundi did you catch and then release?] Thinking about your most recent Barramundi fishing day, how many Barramundi did you catch on that day? If you fished in a group, please record you' </t>
  </si>
  <si>
    <t>ORTable46</t>
  </si>
  <si>
    <t>ORTable47</t>
  </si>
  <si>
    <t>ORTable48</t>
  </si>
  <si>
    <t>ORTable49</t>
  </si>
  <si>
    <t>33</t>
  </si>
  <si>
    <t>Table: 'Q7_1Categories-MEAN'</t>
  </si>
  <si>
    <t>ORTable50</t>
  </si>
  <si>
    <t>ORTable51</t>
  </si>
  <si>
    <t>ORTable52</t>
  </si>
  <si>
    <t>ORTable53</t>
  </si>
  <si>
    <t>Q7_2Categories. [How many Barramundi did you catch and keep to consume?] Thinking about your most recent Barramundi fishing day, how many Barramundi did you catch on that day? If you fished in a group, please record</t>
  </si>
  <si>
    <t>Table: 'Q7_2Categories-TABLE'</t>
  </si>
  <si>
    <t xml:space="preserve">Q7_2Categories. [How many Barramundi did you catch and keep to consume?] Thinking about your most recent Barramundi fishing day, how many Barramundi did you catch on that day? If you fished in a group, please record' </t>
  </si>
  <si>
    <t>ORTable54</t>
  </si>
  <si>
    <t>ORTable55</t>
  </si>
  <si>
    <t>ORTable56</t>
  </si>
  <si>
    <t>ORTable57</t>
  </si>
  <si>
    <t>Table: 'Q7_2Categories-MEAN'</t>
  </si>
  <si>
    <t>ORTable58</t>
  </si>
  <si>
    <t>ORTable59</t>
  </si>
  <si>
    <t>ORTable60</t>
  </si>
  <si>
    <t>ORTable61</t>
  </si>
  <si>
    <t>30-39cm</t>
  </si>
  <si>
    <t>70-79cm</t>
  </si>
  <si>
    <t>80-89cm</t>
  </si>
  <si>
    <t>90-99cm</t>
  </si>
  <si>
    <t>Table: 'Q8_1Categories-TABLE'</t>
  </si>
  <si>
    <t xml:space="preserve">Q8_1Categories-Copy. [Size of the largest Barramundi caught and then released] On your most recent Barramundi fishing day, what was the size of the largest Barramundi that you caught on that day?' </t>
  </si>
  <si>
    <t>ORTable62</t>
  </si>
  <si>
    <t>ORTable63</t>
  </si>
  <si>
    <t>ORTable64</t>
  </si>
  <si>
    <t>ORTable65</t>
  </si>
  <si>
    <t>Q8_1Categories. [Size of the largest Barramundi caught and then released] On your most recent Barramundi fishing day, what was the size of the largest Barramundi that you caught on that day?</t>
  </si>
  <si>
    <t>39</t>
  </si>
  <si>
    <t>41</t>
  </si>
  <si>
    <t>43</t>
  </si>
  <si>
    <t>44</t>
  </si>
  <si>
    <t>53</t>
  </si>
  <si>
    <t>54</t>
  </si>
  <si>
    <t>56</t>
  </si>
  <si>
    <t>57</t>
  </si>
  <si>
    <t>58</t>
  </si>
  <si>
    <t>59</t>
  </si>
  <si>
    <t>62</t>
  </si>
  <si>
    <t>64</t>
  </si>
  <si>
    <t>66</t>
  </si>
  <si>
    <t>67</t>
  </si>
  <si>
    <t>68</t>
  </si>
  <si>
    <t>69</t>
  </si>
  <si>
    <t>71</t>
  </si>
  <si>
    <t>72</t>
  </si>
  <si>
    <t>74</t>
  </si>
  <si>
    <t>76</t>
  </si>
  <si>
    <t>77</t>
  </si>
  <si>
    <t>78</t>
  </si>
  <si>
    <t>79</t>
  </si>
  <si>
    <t>81</t>
  </si>
  <si>
    <t>82</t>
  </si>
  <si>
    <t>83</t>
  </si>
  <si>
    <t>84</t>
  </si>
  <si>
    <t>85</t>
  </si>
  <si>
    <t>86</t>
  </si>
  <si>
    <t>87</t>
  </si>
  <si>
    <t>88</t>
  </si>
  <si>
    <t>89</t>
  </si>
  <si>
    <t>91</t>
  </si>
  <si>
    <t>93</t>
  </si>
  <si>
    <t>94</t>
  </si>
  <si>
    <t>95</t>
  </si>
  <si>
    <t>97</t>
  </si>
  <si>
    <t>98</t>
  </si>
  <si>
    <t>99</t>
  </si>
  <si>
    <t>105</t>
  </si>
  <si>
    <t>106</t>
  </si>
  <si>
    <t>107</t>
  </si>
  <si>
    <t>Table: 'Q8_1Categories-MEAN'</t>
  </si>
  <si>
    <t xml:space="preserve">Q8_1Categories. [Size of the largest Barramundi caught and then released] On your most recent Barramundi fishing day, what was the size of the largest Barramundi that you caught on that day?' </t>
  </si>
  <si>
    <t>ORTable66</t>
  </si>
  <si>
    <t>ORTable67</t>
  </si>
  <si>
    <t>ORTable68</t>
  </si>
  <si>
    <t>ORTable69</t>
  </si>
  <si>
    <t>Under 55cm</t>
  </si>
  <si>
    <t>90+cm</t>
  </si>
  <si>
    <t>Table: 'Q8_2Categories-TABLE'</t>
  </si>
  <si>
    <t xml:space="preserve">Q8_2Categories-Copy. [Size of the largest Barramundi caught and kept for consumption] On your most recent Barramundi fishing day, what was the size of the largest Barramundi that you caught on that day?' </t>
  </si>
  <si>
    <t>ORTable70</t>
  </si>
  <si>
    <t>ORTable71</t>
  </si>
  <si>
    <t>ORTable72</t>
  </si>
  <si>
    <t>ORTable73</t>
  </si>
  <si>
    <t>Q8_2Categories. [Size of the largest Barramundi caught and kept for consumption] On your most recent Barramundi fishing day, what was the size of the largest Barramundi that you caught on that day?</t>
  </si>
  <si>
    <t>61</t>
  </si>
  <si>
    <t>73</t>
  </si>
  <si>
    <t>Table: 'Q8_2Categories-MEAN'</t>
  </si>
  <si>
    <t xml:space="preserve">Q8_2Categories. [Size of the largest Barramundi caught and kept for consumption] On your most recent Barramundi fishing day, what was the size of the largest Barramundi that you caught on that day?' </t>
  </si>
  <si>
    <t>ORTable74</t>
  </si>
  <si>
    <t>ORTable75</t>
  </si>
  <si>
    <t>ORTable76</t>
  </si>
  <si>
    <t>ORTable77</t>
  </si>
  <si>
    <t>Q9. On this most recent Barramundi fishing day, what was the main purpose you went fishing for?</t>
  </si>
  <si>
    <t>For food</t>
  </si>
  <si>
    <t>For excitement</t>
  </si>
  <si>
    <t>For competition</t>
  </si>
  <si>
    <t>For relaxation</t>
  </si>
  <si>
    <t>To spend time with family and/or friends</t>
  </si>
  <si>
    <t>Other (please specify)</t>
  </si>
  <si>
    <t>No others</t>
  </si>
  <si>
    <t>Table: 'Q9Group'</t>
  </si>
  <si>
    <t xml:space="preserve">Q9. On this most recent Barramundi fishing day, what was the main purpose you went fishing for?' </t>
  </si>
  <si>
    <t>ORTable78</t>
  </si>
  <si>
    <t>ORTable79</t>
  </si>
  <si>
    <t>ORTable80</t>
  </si>
  <si>
    <t>ORTable81</t>
  </si>
  <si>
    <t>Q11. On your most recent Barramundi fishing day, was the majority of the fishing undertaken from …</t>
  </si>
  <si>
    <t>A boat</t>
  </si>
  <si>
    <t>The shoreline (land based)</t>
  </si>
  <si>
    <t>Something else (please specify)</t>
  </si>
  <si>
    <t>Table: 'Q11'</t>
  </si>
  <si>
    <t xml:space="preserve">Q11. On your most recent Barramundi fishing day, was the majority of the fishing undertaken from …' </t>
  </si>
  <si>
    <t>ORTable82</t>
  </si>
  <si>
    <t>ORTable83</t>
  </si>
  <si>
    <t>ORTable84</t>
  </si>
  <si>
    <t>ORTable85</t>
  </si>
  <si>
    <t>ORTable86</t>
  </si>
  <si>
    <t>ORTable87</t>
  </si>
  <si>
    <t>ORTable88</t>
  </si>
  <si>
    <t>ORTable89</t>
  </si>
  <si>
    <t>Q12. On this most recent Barramundi fishing day, which of the following best describes the fishing techniques you used to target Barramundi?</t>
  </si>
  <si>
    <t>Lure fishing</t>
  </si>
  <si>
    <t>Fly fishing</t>
  </si>
  <si>
    <t>Live bait</t>
  </si>
  <si>
    <t>Other</t>
  </si>
  <si>
    <t>Table: 'Q12Group'</t>
  </si>
  <si>
    <t xml:space="preserve">Q12. On this most recent Barramundi fishing day, which of the following best describes the fishing techniques you used to target Barramundi?' </t>
  </si>
  <si>
    <t>ORTable90</t>
  </si>
  <si>
    <t>ORTable91</t>
  </si>
  <si>
    <t>ORTable92</t>
  </si>
  <si>
    <t>ORTable93</t>
  </si>
  <si>
    <t>Q13. On this most recent Barramundi fishing day, which of the following live bait did you use?</t>
  </si>
  <si>
    <t>Mullet</t>
  </si>
  <si>
    <t>Prawns</t>
  </si>
  <si>
    <t>Cherebin</t>
  </si>
  <si>
    <t>Table: 'Q13Group'</t>
  </si>
  <si>
    <t xml:space="preserve">Q13. On this most recent Barramundi fishing day, which of the following live bait did you use?' </t>
  </si>
  <si>
    <t>ORTable94</t>
  </si>
  <si>
    <t>ORTable95</t>
  </si>
  <si>
    <t>ORTable96</t>
  </si>
  <si>
    <t>ORTable97</t>
  </si>
  <si>
    <t>Q14. On this most recent Barramundi fishing day, did you undertake any of these additional fishing activities targeting species other than Barramundi?</t>
  </si>
  <si>
    <t>Bottom fishing targeting demersal/reef species (e.g. Golden Snapper, Black Jewfish etc.)</t>
  </si>
  <si>
    <t>Pelagic sports fishing (e.g. targeting Queenfish or Mackerel using metal lures)</t>
  </si>
  <si>
    <t>Crab potting</t>
  </si>
  <si>
    <t>Cherebin potting (to eat)</t>
  </si>
  <si>
    <t>None</t>
  </si>
  <si>
    <t>Table: 'Q14Group'</t>
  </si>
  <si>
    <t xml:space="preserve">Q14. On this most recent Barramundi fishing day, did you undertake any of these additional fishing activities targeting species other than Barramundi?' </t>
  </si>
  <si>
    <t>ORTable98</t>
  </si>
  <si>
    <t>ORTable99</t>
  </si>
  <si>
    <t>ORTable100</t>
  </si>
  <si>
    <t>ORTable101</t>
  </si>
  <si>
    <t>Q15. How many other people were fishing with you on your most recent Barramundi fishing day?</t>
  </si>
  <si>
    <t>None, I was fishing on my own</t>
  </si>
  <si>
    <t>One</t>
  </si>
  <si>
    <t>Two</t>
  </si>
  <si>
    <t>Three</t>
  </si>
  <si>
    <t>Four</t>
  </si>
  <si>
    <t>Five or more</t>
  </si>
  <si>
    <t>Table: 'Q15'</t>
  </si>
  <si>
    <t xml:space="preserve">Q15. How many other people were fishing with you on your most recent Barramundi fishing day?' </t>
  </si>
  <si>
    <t>ORTable102</t>
  </si>
  <si>
    <t>ORTable103</t>
  </si>
  <si>
    <t>ORTable104</t>
  </si>
  <si>
    <t>ORTable105</t>
  </si>
  <si>
    <t>Q16. When fishing on this most recent Barramundi fishing day, did you catch any of the following types of fish while targeting Barramundi?</t>
  </si>
  <si>
    <t>Threadfin Salmon</t>
  </si>
  <si>
    <t>Blue Salmon</t>
  </si>
  <si>
    <t>Black Bream</t>
  </si>
  <si>
    <t>Archer Fish</t>
  </si>
  <si>
    <t>Saratoga</t>
  </si>
  <si>
    <t>Mangrove Jack</t>
  </si>
  <si>
    <t>Javelin Fish</t>
  </si>
  <si>
    <t>Golden Snapper</t>
  </si>
  <si>
    <t>Black Jewfish</t>
  </si>
  <si>
    <t>Trevally</t>
  </si>
  <si>
    <t>Queenfish</t>
  </si>
  <si>
    <t>Estuary Cod</t>
  </si>
  <si>
    <t>Mud crabs</t>
  </si>
  <si>
    <t>None of these</t>
  </si>
  <si>
    <t>Table: 'Q16Group'</t>
  </si>
  <si>
    <t xml:space="preserve">Q16. When fishing on this most recent Barramundi fishing day, did you catch any of the following types of fish while targeting Barramundi?' </t>
  </si>
  <si>
    <t>ORTable106</t>
  </si>
  <si>
    <t>ORTable107</t>
  </si>
  <si>
    <t>ORTable108</t>
  </si>
  <si>
    <t>ORTable109</t>
  </si>
  <si>
    <t>Q17. Now let’s reflect on your total Barramundi fishing experience. Thinking about this most recent Barramundi fishing experience, taking everything into account such as driving to the location, using t</t>
  </si>
  <si>
    <t>Not at all satisfied (1)</t>
  </si>
  <si>
    <t>(2)</t>
  </si>
  <si>
    <t>(3)</t>
  </si>
  <si>
    <t>(4)</t>
  </si>
  <si>
    <t>(5)</t>
  </si>
  <si>
    <t>(6)</t>
  </si>
  <si>
    <t>(7)</t>
  </si>
  <si>
    <t>(8)</t>
  </si>
  <si>
    <t>(9)</t>
  </si>
  <si>
    <t>Very satisfied (10)</t>
  </si>
  <si>
    <t>Table: 'Q17'</t>
  </si>
  <si>
    <t xml:space="preserve">Q17. Now let’s reflect on your total Barramundi fishing experience. Thinking about this most recent Barramundi fishing experience, taking everything into account such as driving to the location, using t' </t>
  </si>
  <si>
    <t>ORTable110</t>
  </si>
  <si>
    <t>ORTable111</t>
  </si>
  <si>
    <t>ORTable112</t>
  </si>
  <si>
    <t>ORTable113</t>
  </si>
  <si>
    <t>Q17. Overall Satisfaction with Fishing Experience - Grouped</t>
  </si>
  <si>
    <t>Not satisfied (1-5)</t>
  </si>
  <si>
    <t>Somewhat satisfied (6-8)</t>
  </si>
  <si>
    <t>Very satisfied (9-10)</t>
  </si>
  <si>
    <t>Table: 'Q17group'</t>
  </si>
  <si>
    <t xml:space="preserve">Q17. Overall Satisfaction with Fishing Experience - Grouped' </t>
  </si>
  <si>
    <t>ORTable114</t>
  </si>
  <si>
    <t>ORTable115</t>
  </si>
  <si>
    <t>ORTable116</t>
  </si>
  <si>
    <t>ORTable117</t>
  </si>
  <si>
    <t>Q18. Why did you rate your overall satisfaction with your most recent Barramundi fishing experience that way?</t>
  </si>
  <si>
    <t>POSITIVE - Rules and Regulations Related (NET)</t>
  </si>
  <si>
    <t xml:space="preserve">   'Happy with the existing recreational Barramundi fishing regulations.</t>
  </si>
  <si>
    <t xml:space="preserve">   'The opportunity to be involved in the decision-making process regarding rec Barramundi fishing rules &amp; regulations.</t>
  </si>
  <si>
    <t xml:space="preserve">   'It is easy to communicate with NT Fisheries and peak bodies such as AFANT</t>
  </si>
  <si>
    <t xml:space="preserve">   'Current recreational fishing rules and regulations promote sustainable Barramundi fishing practices.</t>
  </si>
  <si>
    <t xml:space="preserve">   'Fishing regulations are enforced to protect Barramundi populations and their habitats.</t>
  </si>
  <si>
    <t xml:space="preserve">   'Barramundi fishing regulations are clear and easy to understand.</t>
  </si>
  <si>
    <t>POSITIVE - Fishing Specific (NET)</t>
  </si>
  <si>
    <t xml:space="preserve">   'The fish were biting.</t>
  </si>
  <si>
    <t xml:space="preserve">   'The range of other fish species available for me to catch.</t>
  </si>
  <si>
    <t xml:space="preserve">   'Abundant populations.</t>
  </si>
  <si>
    <t xml:space="preserve">   'The availability of large/trophy sized fish to catch.</t>
  </si>
  <si>
    <t xml:space="preserve">   'While accepting there are some risks associated with fishing, ensuring these risks are minimised as much as possible</t>
  </si>
  <si>
    <t xml:space="preserve">   'The ability to fish for Barramundi within your budget.</t>
  </si>
  <si>
    <t xml:space="preserve">   'The few number of other fishers in the fishing spots where you like to fish.</t>
  </si>
  <si>
    <t xml:space="preserve">   'Happy with the amount of fish caught.</t>
  </si>
  <si>
    <t xml:space="preserve">   'Happy with the size of the fish caught.</t>
  </si>
  <si>
    <t xml:space="preserve">   'Generally enjoy fishing.</t>
  </si>
  <si>
    <t xml:space="preserve">   'Caught fish for eating.</t>
  </si>
  <si>
    <t xml:space="preserve">   'Healthy fish.</t>
  </si>
  <si>
    <t xml:space="preserve">   'Happy with the boat used.</t>
  </si>
  <si>
    <t xml:space="preserve">   'Enjoy Barramundi fishing, specifically.</t>
  </si>
  <si>
    <t xml:space="preserve">   'Good charter experience (incl. good guides)</t>
  </si>
  <si>
    <t xml:space="preserve">   'Positive experience with fishing competition</t>
  </si>
  <si>
    <t>POSITIVE - Infrastructure (NET)</t>
  </si>
  <si>
    <t xml:space="preserve">   'The boat ramp is adequate.</t>
  </si>
  <si>
    <t xml:space="preserve">   'It is easy to access Barramundi fishing spots.</t>
  </si>
  <si>
    <t xml:space="preserve">   'Happy with facilities.</t>
  </si>
  <si>
    <t xml:space="preserve">   'Variety of places to fish from.</t>
  </si>
  <si>
    <t xml:space="preserve">   'Happy with fishing lodge/accomodation</t>
  </si>
  <si>
    <t xml:space="preserve">   'Facilities are well-maintained.</t>
  </si>
  <si>
    <t xml:space="preserve">   'Adequate parking.</t>
  </si>
  <si>
    <t xml:space="preserve">   'It is easy to access and use the boat ramp.</t>
  </si>
  <si>
    <t xml:space="preserve">   'Road is adequate and well-maintained.</t>
  </si>
  <si>
    <t xml:space="preserve">   'Lunch spot</t>
  </si>
  <si>
    <t xml:space="preserve">   'Infrastructure has improved</t>
  </si>
  <si>
    <t>POSITIVE - Environment (NET)</t>
  </si>
  <si>
    <t xml:space="preserve">   'The environmental quality of Barramundi fishing areas, such as habitat health, and overall aesthetics.</t>
  </si>
  <si>
    <t xml:space="preserve">   'The weather was favourable.</t>
  </si>
  <si>
    <t xml:space="preserve">   'Good location to fish.</t>
  </si>
  <si>
    <t xml:space="preserve">   'Protection from the elements.</t>
  </si>
  <si>
    <t xml:space="preserve">   'Experience wildlife.</t>
  </si>
  <si>
    <t xml:space="preserve">   'Enjoy the outdoors.</t>
  </si>
  <si>
    <t xml:space="preserve">   'Tides were favourable.</t>
  </si>
  <si>
    <t xml:space="preserve">   'Got to experience a new location.</t>
  </si>
  <si>
    <t>POSITIVE - Wellbeing / Social (NET)</t>
  </si>
  <si>
    <t xml:space="preserve">   'The consideration and respect shown to you by other anglers when you go fishing.</t>
  </si>
  <si>
    <t xml:space="preserve">   'Enjoyed spending time with the people I went with.</t>
  </si>
  <si>
    <t xml:space="preserve">   'Enjoy the idea of the Million Dollar Fish competition.</t>
  </si>
  <si>
    <t xml:space="preserve">   'The thrill of catching a fish</t>
  </si>
  <si>
    <t xml:space="preserve">   'Enjoyed meeting new people.</t>
  </si>
  <si>
    <t xml:space="preserve">   'Relaxation.</t>
  </si>
  <si>
    <t xml:space="preserve">   'Fun and exciting</t>
  </si>
  <si>
    <t>POSITIVE - Other (NET)</t>
  </si>
  <si>
    <t xml:space="preserve">   'Generally had a good time.</t>
  </si>
  <si>
    <t xml:space="preserve">   'Close proximity</t>
  </si>
  <si>
    <t xml:space="preserve">   'Trip was well-planned.</t>
  </si>
  <si>
    <t xml:space="preserve">   'Good phone service.</t>
  </si>
  <si>
    <t xml:space="preserve">   'Good safety/security (i.e. feel safe leaving my car there).</t>
  </si>
  <si>
    <t xml:space="preserve">   'Had no issues while on the trip.</t>
  </si>
  <si>
    <t xml:space="preserve">   'I have good knowledge of the area.</t>
  </si>
  <si>
    <t xml:space="preserve">   'Enjoyed another activity while on the fishing trip.</t>
  </si>
  <si>
    <t xml:space="preserve">   'Catching fish is a bonus</t>
  </si>
  <si>
    <t xml:space="preserve">   'Enjoying learning how to fish and going fishing</t>
  </si>
  <si>
    <t>NEGATIVE - Rules and Regulations Related (NET)</t>
  </si>
  <si>
    <t xml:space="preserve">   'Unhappy with the existing recreational Barramundi fishing regulations in your area.</t>
  </si>
  <si>
    <t xml:space="preserve">   'Suggestion regarding recreational Barramundi fishing rules and regulations.</t>
  </si>
  <si>
    <t xml:space="preserve">   'It is hard to communicate with NT Fisheries and peak bodies such as AFANT</t>
  </si>
  <si>
    <t xml:space="preserve">   'Current recreational fishing rules and regulations DO NOT promote sustainable Barramundi fishing practices.</t>
  </si>
  <si>
    <t xml:space="preserve">   'Fishing regulations to protect Barramundi populations and their habitats are NOT enforced.</t>
  </si>
  <si>
    <t xml:space="preserve">   'Barramundi fishing regulations are NOT clear and are hard to understand.</t>
  </si>
  <si>
    <t xml:space="preserve">   'Unhappy with commercial fishing regulations.</t>
  </si>
  <si>
    <t>NEGATIVE - Fishing Specific (NET)</t>
  </si>
  <si>
    <t xml:space="preserve">   'Not many fish biting.</t>
  </si>
  <si>
    <t xml:space="preserve">   'Unhappy with the range of other fish species available for you to catch.</t>
  </si>
  <si>
    <t xml:space="preserve">   'Lack of fish.</t>
  </si>
  <si>
    <t xml:space="preserve">   'Lack of availability of large/trophy sized fish to catch.</t>
  </si>
  <si>
    <t xml:space="preserve">   'Too many other fishers in the fishing spots where I like to fish.</t>
  </si>
  <si>
    <t xml:space="preserve">   'While accepting there are some risks associated with fishing, risks are generally not well managed.</t>
  </si>
  <si>
    <t xml:space="preserve">   'Barramundi fishing is expensive.</t>
  </si>
  <si>
    <t xml:space="preserve">   'Unhappy with the size of fish caught.</t>
  </si>
  <si>
    <t xml:space="preserve">   'Unhappy with the amount of fish caught.</t>
  </si>
  <si>
    <t xml:space="preserve">   'Dropped  fish.</t>
  </si>
  <si>
    <t xml:space="preserve">   'Did not catch ANY Barramundi, specifically.</t>
  </si>
  <si>
    <t xml:space="preserve">   'Didn't catch the Million Dollar Fish.</t>
  </si>
  <si>
    <t xml:space="preserve">   'Fishing in NT is hard.</t>
  </si>
  <si>
    <t xml:space="preserve">   'Lack of quality fish.</t>
  </si>
  <si>
    <t xml:space="preserve">   'Competitions are leading to reduced populations / increased pressure.</t>
  </si>
  <si>
    <t>NEGATIVE - Infrastrucutre (NET)</t>
  </si>
  <si>
    <t xml:space="preserve">   'The boat ramp needs repairs/maintenance.</t>
  </si>
  <si>
    <t xml:space="preserve">   'It is difficult to access Barramundi fishing spots.</t>
  </si>
  <si>
    <t xml:space="preserve">   'Lack of facilities.</t>
  </si>
  <si>
    <t xml:space="preserve">   'Unhappy with the lack of cleanliness of fishing spots.</t>
  </si>
  <si>
    <t xml:space="preserve">   'Poor design of the boat ramp.</t>
  </si>
  <si>
    <t xml:space="preserve">   'Would prefer to fish from a boat.</t>
  </si>
  <si>
    <t xml:space="preserve">   'Unhappy with the lack of maintenance of facilities.</t>
  </si>
  <si>
    <t xml:space="preserve">   'Lack of parking.</t>
  </si>
  <si>
    <t xml:space="preserve">   'Need more places to fish from on land.</t>
  </si>
  <si>
    <t xml:space="preserve">   'Boat ramp is too far away.</t>
  </si>
  <si>
    <t xml:space="preserve">   'Poor road quality to fishing spots.</t>
  </si>
  <si>
    <t xml:space="preserve">   'No where to tie up your boat.</t>
  </si>
  <si>
    <t xml:space="preserve">   'Difficulty accessing the boat ramp.</t>
  </si>
  <si>
    <t xml:space="preserve">   'Safety concerns with boat ramp.</t>
  </si>
  <si>
    <t xml:space="preserve">   'More pontoons needed.</t>
  </si>
  <si>
    <t>NEGATIVE - Environment (NET)</t>
  </si>
  <si>
    <t xml:space="preserve">   'Poor weather - too hot</t>
  </si>
  <si>
    <t xml:space="preserve">   'Poor weather - rain, storm, etc.</t>
  </si>
  <si>
    <t xml:space="preserve">   'The environmental quality of Barramundi fishing areas, such as habitat health, and overall aesthetics is poor.</t>
  </si>
  <si>
    <t xml:space="preserve">   'Impact of other wildlife.</t>
  </si>
  <si>
    <t xml:space="preserve">   'Poor tide conditions</t>
  </si>
  <si>
    <t xml:space="preserve">   'Generally poor conditions for fishing</t>
  </si>
  <si>
    <t>NEGATIVE - Wellbeing / Social (NET)</t>
  </si>
  <si>
    <t xml:space="preserve">   'Other anglers are not friendly or considerate.</t>
  </si>
  <si>
    <t xml:space="preserve">   'Long hours and a lot of effort spent.</t>
  </si>
  <si>
    <t xml:space="preserve">   'Boring</t>
  </si>
  <si>
    <t>NEGATIVE - Other (NET)</t>
  </si>
  <si>
    <t xml:space="preserve">   'Didn't live up to expectations.</t>
  </si>
  <si>
    <t xml:space="preserve">   'Negative incident while on the trip (i.e. damage to car, lure broke).</t>
  </si>
  <si>
    <t xml:space="preserve">   'Long drive to get to the fishing spot.</t>
  </si>
  <si>
    <t xml:space="preserve">   'Trip did not go as planned</t>
  </si>
  <si>
    <t xml:space="preserve">   'Not as good as it used to be.</t>
  </si>
  <si>
    <t xml:space="preserve">   'Not as good because I am still learning</t>
  </si>
  <si>
    <t xml:space="preserve">   'Mediocre experience</t>
  </si>
  <si>
    <t>Nothing / Not sure</t>
  </si>
  <si>
    <t>Table: 'Q18_Coded'</t>
  </si>
  <si>
    <t xml:space="preserve">Q18. Why did you rate your overall satisfaction with your most recent Barramundi fishing experience that way?' </t>
  </si>
  <si>
    <t>ORTable118</t>
  </si>
  <si>
    <t>ORTable119</t>
  </si>
  <si>
    <t>ORTable120</t>
  </si>
  <si>
    <t>ORTable121</t>
  </si>
  <si>
    <t>POSITIVE (NET)</t>
  </si>
  <si>
    <t>NEGATIVE (NET)</t>
  </si>
  <si>
    <t>Table: 'Q18_NETS'</t>
  </si>
  <si>
    <t>ORTable122</t>
  </si>
  <si>
    <t>ORTable123</t>
  </si>
  <si>
    <t>ORTable124</t>
  </si>
  <si>
    <t>ORTable125</t>
  </si>
  <si>
    <t>Q19. How could your satisfaction with the overall Barramundi fishing experience be improved?</t>
  </si>
  <si>
    <t>Rules and Regulations (NET)</t>
  </si>
  <si>
    <t xml:space="preserve">   'Reduce commercial fishing / gill netting</t>
  </si>
  <si>
    <t xml:space="preserve">   'Reduce recreational bag limits.</t>
  </si>
  <si>
    <t xml:space="preserve">   'Better enforcement of regulations.</t>
  </si>
  <si>
    <t xml:space="preserve">   'Inequality of regulations.</t>
  </si>
  <si>
    <t>Fishery Management (NET)</t>
  </si>
  <si>
    <t xml:space="preserve">   'Temporary closures to replenish populations.</t>
  </si>
  <si>
    <t xml:space="preserve">   'Better fishery management.</t>
  </si>
  <si>
    <t xml:space="preserve">   'Increase fish populations.</t>
  </si>
  <si>
    <t xml:space="preserve">   'Availability of bigger fish.</t>
  </si>
  <si>
    <t xml:space="preserve">   'Buy back licenses.</t>
  </si>
  <si>
    <t xml:space="preserve">   'Protect fish stocks.</t>
  </si>
  <si>
    <t xml:space="preserve">   'Help with fish tagging.</t>
  </si>
  <si>
    <t xml:space="preserve">   'Better management of fishing competitions.</t>
  </si>
  <si>
    <t>Infrastructure (NET)</t>
  </si>
  <si>
    <t xml:space="preserve">   'Better boat ramp design for functionality (i.e. suitable for all-tide)</t>
  </si>
  <si>
    <t xml:space="preserve">   'Improve boat ramp maintenance.</t>
  </si>
  <si>
    <t xml:space="preserve">   'Improve road quality.</t>
  </si>
  <si>
    <t xml:space="preserve">   'More areas to fish from.</t>
  </si>
  <si>
    <t xml:space="preserve">   'More pontoons.</t>
  </si>
  <si>
    <t xml:space="preserve">   'More jetties.</t>
  </si>
  <si>
    <t xml:space="preserve">   'Child-friendly facilities.</t>
  </si>
  <si>
    <t xml:space="preserve">   'More facilities (i.e. seating, toilets).</t>
  </si>
  <si>
    <t xml:space="preserve">   'Improve maintenance of facilities.</t>
  </si>
  <si>
    <t xml:space="preserve">   'More parking.</t>
  </si>
  <si>
    <t xml:space="preserve">   'More areas to tie boat to.</t>
  </si>
  <si>
    <t xml:space="preserve">   'Improve clean up of fishing areas.</t>
  </si>
  <si>
    <t xml:space="preserve">   'More boat ramps</t>
  </si>
  <si>
    <t xml:space="preserve">   'Shade / weather cover</t>
  </si>
  <si>
    <t>Accessibility (NET)</t>
  </si>
  <si>
    <t xml:space="preserve">   'Better access to the boat ramp to avoid congestion.</t>
  </si>
  <si>
    <t xml:space="preserve">   'Easier access to fishing spots.</t>
  </si>
  <si>
    <t xml:space="preserve">   'Better transport to fishing locations.</t>
  </si>
  <si>
    <t xml:space="preserve">   'More accessible for people with a disability.</t>
  </si>
  <si>
    <t xml:space="preserve">   'Access to closed off areas.</t>
  </si>
  <si>
    <t xml:space="preserve">   'Reduce the cost of fishing.</t>
  </si>
  <si>
    <t>Environment (NET)</t>
  </si>
  <si>
    <t>Maintenance of waterways/riverbanks</t>
  </si>
  <si>
    <t xml:space="preserve">   'Prepare for other wildlife / insects</t>
  </si>
  <si>
    <t xml:space="preserve">   'Prepare better for the weather (i.e. shade).</t>
  </si>
  <si>
    <t xml:space="preserve">   'Improve fish habitats (i.e. artificial reefs).</t>
  </si>
  <si>
    <t xml:space="preserve">   'Increase water levels.</t>
  </si>
  <si>
    <t>Personal Fishing Goals (NET)</t>
  </si>
  <si>
    <t xml:space="preserve">   'Catch more fish.</t>
  </si>
  <si>
    <t xml:space="preserve">   'Catch bigger fish (i.e. metery).</t>
  </si>
  <si>
    <t xml:space="preserve">   'Improve my knowledge about fishing.</t>
  </si>
  <si>
    <t xml:space="preserve">   'Enhance my skills.</t>
  </si>
  <si>
    <t xml:space="preserve">   'Join a fishing association.</t>
  </si>
  <si>
    <t xml:space="preserve">   'Catch the Million Dollar Fish.</t>
  </si>
  <si>
    <t xml:space="preserve">   'Go fishing more often.</t>
  </si>
  <si>
    <t>Location (NET)</t>
  </si>
  <si>
    <t xml:space="preserve">   'Try a NEW fishing location.</t>
  </si>
  <si>
    <t xml:space="preserve">   'Go fishing elsewhere.</t>
  </si>
  <si>
    <t xml:space="preserve">   'Go fishing in a more remote location to avoid crowded fishing spots.</t>
  </si>
  <si>
    <t>Trip-Specific and Planning (NET)</t>
  </si>
  <si>
    <t xml:space="preserve">   'Go fishing at a different time of day. or year.</t>
  </si>
  <si>
    <t xml:space="preserve">   'Increase the duration of the fishing trip.</t>
  </si>
  <si>
    <t xml:space="preserve">   'Reduce the duration of the fishing trip.</t>
  </si>
  <si>
    <t xml:space="preserve">   'Go fishing when there is more favourable weather.</t>
  </si>
  <si>
    <t xml:space="preserve">   'Go fishing when there is more favourable tide conditions.</t>
  </si>
  <si>
    <t xml:space="preserve">   'Go fishing with different people.</t>
  </si>
  <si>
    <t>Equipment (NET)</t>
  </si>
  <si>
    <t xml:space="preserve">   'Hire a boat.</t>
  </si>
  <si>
    <t xml:space="preserve">   'Buy a boat (i.e. upgrade)</t>
  </si>
  <si>
    <t xml:space="preserve">   'Use a more suitable boat.</t>
  </si>
  <si>
    <t xml:space="preserve">   'To be able to fish on the water, not from the land.</t>
  </si>
  <si>
    <t xml:space="preserve">   'Use a different type of bait.</t>
  </si>
  <si>
    <t xml:space="preserve">   'Be more prepared (i.e. tackle).</t>
  </si>
  <si>
    <t xml:space="preserve">   'Ensure I had the right equipment.</t>
  </si>
  <si>
    <t xml:space="preserve">   'Upgrade equipment.</t>
  </si>
  <si>
    <t xml:space="preserve">   'Cheaper fuel.</t>
  </si>
  <si>
    <t>Social (NET)</t>
  </si>
  <si>
    <t xml:space="preserve">   'Greater awareness of fishing etiquette.</t>
  </si>
  <si>
    <t xml:space="preserve">   'Support for new fishers.</t>
  </si>
  <si>
    <t xml:space="preserve">   'Fewer people fishing in the same location.</t>
  </si>
  <si>
    <t xml:space="preserve">   'Increase awareness of fishing /more opportunities to get into fishing</t>
  </si>
  <si>
    <t>Safety (NET)</t>
  </si>
  <si>
    <t xml:space="preserve">   'More light.</t>
  </si>
  <si>
    <t xml:space="preserve">   'General safety considerations</t>
  </si>
  <si>
    <t xml:space="preserve">   'Water safety.</t>
  </si>
  <si>
    <t xml:space="preserve">   'Protection from the elements / wildlife</t>
  </si>
  <si>
    <t xml:space="preserve">   'Safe parking.</t>
  </si>
  <si>
    <t>No suggestions - everything is fine.</t>
  </si>
  <si>
    <t>Table: 'Q19_Coded'</t>
  </si>
  <si>
    <t xml:space="preserve">Q19. How could your satisfaction with the overall Barramundi fishing experience be improved?' </t>
  </si>
  <si>
    <t>ORTable126</t>
  </si>
  <si>
    <t>ORTable127</t>
  </si>
  <si>
    <t>ORTable128</t>
  </si>
  <si>
    <t>ORTable129</t>
  </si>
  <si>
    <t>Table: 'Q19_NETS'</t>
  </si>
  <si>
    <t>ORTable130</t>
  </si>
  <si>
    <t>ORTable131</t>
  </si>
  <si>
    <t>ORTable132</t>
  </si>
  <si>
    <t>ORTable133</t>
  </si>
  <si>
    <t>Q20. Now, thinking only about fishing, how satisfied were you with your most recent Barramundi fishing experience? Please exclude all other aspects of your trip such as driving to the location, using th</t>
  </si>
  <si>
    <t>Table: 'Q20'</t>
  </si>
  <si>
    <t xml:space="preserve">Q20. Now, thinking only about fishing, how satisfied were you with your most recent Barramundi fishing experience? Please exclude all other aspects of your trip such as driving to the location, using th' </t>
  </si>
  <si>
    <t>ORTable134</t>
  </si>
  <si>
    <t>ORTable135</t>
  </si>
  <si>
    <t>ORTable136</t>
  </si>
  <si>
    <t>ORTable137</t>
  </si>
  <si>
    <t>Q20. Overall Satisfaction with Fishing Specifically - Grouped</t>
  </si>
  <si>
    <t>Table: 'Q20group'</t>
  </si>
  <si>
    <t xml:space="preserve">Q20. Overall Satisfaction with Fishing Specifically - Grouped' </t>
  </si>
  <si>
    <t>ORTable138</t>
  </si>
  <si>
    <t>ORTable139</t>
  </si>
  <si>
    <t>ORTable140</t>
  </si>
  <si>
    <t>ORTable141</t>
  </si>
  <si>
    <t>Q21. Why did you rate your satisfaction with your fishing that way?</t>
  </si>
  <si>
    <t>NEGATIVE - Infrastructure (NET)</t>
  </si>
  <si>
    <t>Table: 'Q21_Coded'</t>
  </si>
  <si>
    <t xml:space="preserve">Q21. Why did you rate your satisfaction with your fishing that way?' </t>
  </si>
  <si>
    <t>ORTable142</t>
  </si>
  <si>
    <t>ORTable143</t>
  </si>
  <si>
    <t>ORTable144</t>
  </si>
  <si>
    <t>ORTable145</t>
  </si>
  <si>
    <t>Table: 'Q21_NETS'</t>
  </si>
  <si>
    <t>ORTable146</t>
  </si>
  <si>
    <t>ORTable147</t>
  </si>
  <si>
    <t>ORTable148</t>
  </si>
  <si>
    <t>ORTable149</t>
  </si>
  <si>
    <t>Q22. How could satisfaction with your fishing be improved?</t>
  </si>
  <si>
    <t>Table: 'Q22_Coded'</t>
  </si>
  <si>
    <t xml:space="preserve">Q22. How could satisfaction with your fishing be improved?' </t>
  </si>
  <si>
    <t>ORTable150</t>
  </si>
  <si>
    <t>ORTable151</t>
  </si>
  <si>
    <t>ORTable152</t>
  </si>
  <si>
    <t>ORTable153</t>
  </si>
  <si>
    <t>Table: 'Q22_NETS'</t>
  </si>
  <si>
    <t>ORTable154</t>
  </si>
  <si>
    <t>ORTable155</t>
  </si>
  <si>
    <t>ORTable156</t>
  </si>
  <si>
    <t>ORTable157</t>
  </si>
  <si>
    <t>Q24_1. [The availability of Barramundi in your preferred fishing spots.] In the last question, we asked how important various aspects of Barramundi fishing in the NT are to you. In this question, we are keen</t>
  </si>
  <si>
    <t>Q24_2. [The existing recreational Barramundi fishing regulations in your area.] In the last question, we asked how important various aspects of Barramundi fishing in the NT are to you. In this question, we a</t>
  </si>
  <si>
    <t>Q24_3. [The range of other fish species available for you to catch.] In the last question, we asked how important various aspects of Barramundi fishing in the NT are to you. In this question, we are keen to</t>
  </si>
  <si>
    <t>Q24_4. [The opportunity you have to be involved in the decision-making process regarding recreational Barramundi fishing rules and regulations.] In the last question, we asked how important various aspects o</t>
  </si>
  <si>
    <t>Q24_5. [The ease of communicating with NT Fisheries and peak bodies such as AFANT (e.g., when you have a query about regulations, fish size, bag limits, when and where you can or can’t fish, catch and releas</t>
  </si>
  <si>
    <t>Q24_6. [The extent to which current recreational fishing rules and regulations promote sustainable Barramundi fishing practices.] In the last question, we asked how important various aspects of Barramundi fi</t>
  </si>
  <si>
    <t>Q24_7. [Maintaining abundant Barramundi populations.] In the last question, we asked how important various aspects of Barramundi fishing in the NT are to you. In this question, we are keen to understand how</t>
  </si>
  <si>
    <t>Q24_8. [The enforcement of fishing regulations to protect Barramundi populations and their habitats.] In the last question, we asked how important various aspects of Barramundi fishing in the NT are to you.</t>
  </si>
  <si>
    <t>Q24_9. [The infrastructure provided for Barramundi fishing in the NT (e.g., boat ramps, fishing facilities).] In the last question, we asked how important various aspects of Barramundi fishing in the NT are</t>
  </si>
  <si>
    <t>Q24_10. [The ease of access to your favourite Barramundi fishing spots (e.g., licenses to access, roads, tracks).] In the last question, we asked how important various aspects of Barramundi fishing in the NT</t>
  </si>
  <si>
    <t>Q24_11. [Barramundi fishing regulations that are clear and easy to understand.] In the last question, we asked how important various aspects of Barramundi fishing in the NT are to you. In this question, we ar</t>
  </si>
  <si>
    <t>Q24_12. [Availability of facilities and amenities, such as clean restrooms, picnic areas, fish cleaning stations, and safe and secure parking at boat ramps] In the last question, we asked how important variou</t>
  </si>
  <si>
    <t>Q24_13. [The environmental quality of Barramundi fishing areas, such as habitat health, and overall aesthetics.] In the last question, we asked how important various aspects of Barramundi fishing in the NT ar</t>
  </si>
  <si>
    <t>Q24_14. [The availability of large/trophy sized fish that you like to catch.] In the last question, we asked how important various aspects of Barramundi fishing in the NT are to you. In this question, we are</t>
  </si>
  <si>
    <t>Q24_15. [The number of other fishers in the fishing spots where you like to fish.] In the last question, we asked how important various aspects of Barramundi fishing in the NT are to you. In this question, we</t>
  </si>
  <si>
    <t>Q24_16. [While accepting there are some risks associated with fishing (e.g. crocodiles, box jellyfish, remoteness, big tides and extreme weather), ensuring these risks are minimised as much as possible] In th</t>
  </si>
  <si>
    <t>Q24_17. [The ability to fish for Barramundi within your budget.] In the last question, we asked how important various aspects of Barramundi fishing in the NT are to you. In this question, we are keen to under</t>
  </si>
  <si>
    <t>Q24_18. [The consideration and respect shown to you by other anglers when you go fishing.] In the last question, we asked how important various aspects of Barramundi fishing in the NT are to you. In this ques</t>
  </si>
  <si>
    <t>Grid Table: 'Q24_1' &amp; 'Q24_2' &amp; 'Q24_3' &amp; 'Q24_4' &amp; 'Q24_5' &amp; 'Q24_6' &amp; 'Q24_7' &amp; 'Q24_8' ...</t>
  </si>
  <si>
    <t>Q24_1. [The availability of Barramundi in your preferred fishing spots.] In the last question, we asked how important various aspects of Barramundi fishing in the NT are to you. In this question, we are keen' &amp; 'Q24_2. [The existing recreational Barramundi fishing regulations in your area.] In the last question, we asked how important various aspects of Barramundi fishing in the NT are to you. In this question, we a' &amp; 'Q24_3. [The range of other fish species available for you to catch.] In the last question, we asked how important various aspects of Barramundi fishing in the NT are to you. In this question, we are keen to' &amp; 'Q24_4. [The opportunity you have to be involved in the decision-making process regarding recreational Barramundi fishing rules and regulations.] In the last question, we asked how important various aspects o' &amp; 'Q24_5. [The ease of communicating with NT Fisheries and peak bodies such as AFANT (e.g., when you have a query about regulations, fish size, bag limits, when and where you can or can’t fish, catch and releas' &amp; 'Q24_6. [The extent to which current recreational fishing rules and regulations promote sustainable Barramundi fishing practices.] In the last question, we asked how important various aspects of Barramundi fi' &amp; 'Q24_7. [Maintaining abundant Barramundi populations.] In the last question, we asked how important various aspects of Barramundi fishing in the NT are to you. In this question, we are keen to understand how' &amp; 'Q24_8. [The enforcement of fishing regulations to protect Barramundi populations and their habitats.] In the last question, we asked how important various aspects of Barramundi fishing in the NT are to you.' ...</t>
  </si>
  <si>
    <t>ORTable158</t>
  </si>
  <si>
    <t>Q24_1. The availability of Barramundi in your preferred fishing spots</t>
  </si>
  <si>
    <t>Q24_2. The existing recreational Barramundi fishing regulations in your area</t>
  </si>
  <si>
    <t>Q24_3. The range of other fish species available for you to catch</t>
  </si>
  <si>
    <t>Q24_4. The opportunity you have to be involved in the decision-making process regarding recreational Barramundi fishing rules and regulations</t>
  </si>
  <si>
    <t>Q24_5. The ease of communicating with NT Fisheries and peak bodies such as AFANT (e.g., when you have a query about regulations, fish size, bag limits, when and where you can or can’t fish, catch and release regulations)</t>
  </si>
  <si>
    <t>Q24_6. The extent to which current recreational fishing rules and regulations promote sustainable Barramundi fishing practices</t>
  </si>
  <si>
    <t>Q24_7. Maintaining abundant Barramundi populations</t>
  </si>
  <si>
    <t>Q24_8. The enforcement of fishing regulations to protect Barramundi populations and their habitats</t>
  </si>
  <si>
    <t>Q24_9. The infrastructure provided for Barramundi fishing in the NT (e.g., boat ramps, fishing facilities)</t>
  </si>
  <si>
    <t>Q24_10. The ease of access to your favourite Barramundi fishing spots (e.g., licenses to access, roads, tracks)</t>
  </si>
  <si>
    <t>Q24_11. Barramundi fishing regulations that are clear and easy to understand</t>
  </si>
  <si>
    <t>Q24_12. Availability of facilities and amenities, such as clean restrooms, picnic areas, fish cleaning stations, and safe and secure parking at boat ramps</t>
  </si>
  <si>
    <t>Q24_13. The environmental quality of Barramundi fishing areas, such as habitat health, and overall aesthetics</t>
  </si>
  <si>
    <t>Q24_14. The availability of large/trophy sized fish that you like to catch</t>
  </si>
  <si>
    <t>Q24_15. The number of other fishers in the fishing spots where you like to fish</t>
  </si>
  <si>
    <t>Q24_16. While accepting there are some risks associated with fishing (e.g. crocodiles, box jellyfish, remoteness, big tides and extreme weather), ensuring these risks are minimised as much as possible</t>
  </si>
  <si>
    <t>Q24_17. The ability to fish for Barramundi within your budget</t>
  </si>
  <si>
    <t>Q24_18. The consideration and respect shown to you by other anglers when you go fishing</t>
  </si>
  <si>
    <t>Grid Table: 'Q24_1group' &amp; 'Q24_2group' &amp; 'Q24_3group' &amp; 'Q24_4group' &amp; 'Q24_5group' &amp; 'Q24_6group' &amp; 'Q24_7group' &amp; 'Q24_8group' ...</t>
  </si>
  <si>
    <t>Q24_1. The availability of Barramundi in your preferred fishing spots' &amp; 'Q24_2. The existing recreational Barramundi fishing regulations in your area' &amp; 'Q24_3. The range of other fish species available for you to catch' &amp; 'Q24_4. The opportunity you have to be involved in the decision-making process regarding recreational Barramundi fishing rules and regulations' &amp; 'Q24_5. The ease of communicating with NT Fisheries and peak bodies such as AFANT (e.g., when you have a query about regulations, fish size, bag limits, when and where you can or can’t fish, catch and release regulations)' &amp; 'Q24_6. The extent to which current recreational fishing rules and regulations promote sustainable Barramundi fishing practices' &amp; 'Q24_7. Maintaining abundant Barramundi populations' &amp; 'Q24_8. The enforcement of fishing regulations to protect Barramundi populations and their habitats' ...</t>
  </si>
  <si>
    <t>ORTable159</t>
  </si>
  <si>
    <t>Q25. Now thinking about the satisfaction scores you gave in the last question; how likely would you be to recommend Barramundi fishing in the NT to someone who is seeking your advice? Please rate on a s</t>
  </si>
  <si>
    <t>Not likely to recommend at all (1)</t>
  </si>
  <si>
    <t>Extremely likely to recommend (10)</t>
  </si>
  <si>
    <t>Table: 'Q25'</t>
  </si>
  <si>
    <t xml:space="preserve">Q25. Now thinking about the satisfaction scores you gave in the last question; how likely would you be to recommend Barramundi fishing in the NT to someone who is seeking your advice? Please rate on a s' </t>
  </si>
  <si>
    <t>ORTable160</t>
  </si>
  <si>
    <t>ORTable161</t>
  </si>
  <si>
    <t>ORTable162</t>
  </si>
  <si>
    <t>ORTable163</t>
  </si>
  <si>
    <t>Q25. Net Promoter Score</t>
  </si>
  <si>
    <t>Detractors (1-6)</t>
  </si>
  <si>
    <t>Passives (7-8)</t>
  </si>
  <si>
    <t>Promoters (9-10)</t>
  </si>
  <si>
    <t>Table: 'Q25_NPS'</t>
  </si>
  <si>
    <t xml:space="preserve">Q25. Net Promoter Score' </t>
  </si>
  <si>
    <t>ORTable164</t>
  </si>
  <si>
    <t>ORTable165</t>
  </si>
  <si>
    <t>ORTable166</t>
  </si>
  <si>
    <t>ORTable167</t>
  </si>
  <si>
    <t>Q26. Why did you rate your likelihood to recommend Barramundi fishing in the NT that way?</t>
  </si>
  <si>
    <t>POSITIVE - Positive Sentiment Towards Fishing in General (NET)</t>
  </si>
  <si>
    <t xml:space="preserve">   'I/ my friends love fishing.</t>
  </si>
  <si>
    <t xml:space="preserve">   'Barramundi fishing is challenging.</t>
  </si>
  <si>
    <t xml:space="preserve">   'Barramundi fishing is fun and exciting.</t>
  </si>
  <si>
    <t xml:space="preserve">   'Fishing is good for you.</t>
  </si>
  <si>
    <t xml:space="preserve">   'Fishing is relaxing.</t>
  </si>
  <si>
    <t xml:space="preserve">   'Enjoyment and thrill of catching a Barramundi.</t>
  </si>
  <si>
    <t xml:space="preserve">   'Barramundi fishing is a good recreational activity.</t>
  </si>
  <si>
    <t xml:space="preserve">   'Variety of fish species.</t>
  </si>
  <si>
    <t xml:space="preserve">   'Variety of fishing locations.</t>
  </si>
  <si>
    <t xml:space="preserve">   'High quality fish.</t>
  </si>
  <si>
    <t xml:space="preserve">   'Abundant fish populations.</t>
  </si>
  <si>
    <t xml:space="preserve">   'Good size Barramundi.</t>
  </si>
  <si>
    <t xml:space="preserve">   'It is easy to fish for Barramundi.</t>
  </si>
  <si>
    <t xml:space="preserve">   'It's a good day on the water (catching a fish is a bonus)</t>
  </si>
  <si>
    <t xml:space="preserve">   'Good fishing (if you have knowledge and put in hard work)</t>
  </si>
  <si>
    <t xml:space="preserve">   'Good chance of catching something</t>
  </si>
  <si>
    <t>POSITIVE - NT is Unique/Premium Fishing Destination (NET)</t>
  </si>
  <si>
    <t xml:space="preserve">   'The BEST Barramundi fishing is in NT.</t>
  </si>
  <si>
    <t xml:space="preserve">   'Great place to fish.</t>
  </si>
  <si>
    <t xml:space="preserve">   'Fishing is a must if you're in the NT.</t>
  </si>
  <si>
    <t xml:space="preserve">   'We often take friends/family fishing when they're visiting the NT.</t>
  </si>
  <si>
    <t xml:space="preserve">   'Chance to experience nature and wildlife of NT.</t>
  </si>
  <si>
    <t xml:space="preserve">   'I love living in the NT close to fishing locations.</t>
  </si>
  <si>
    <t xml:space="preserve">   'Lots of fishing competitions in the NT.</t>
  </si>
  <si>
    <t xml:space="preserve">   'Need to try it at least once.</t>
  </si>
  <si>
    <t xml:space="preserve">   'Barramundi fishing in the NT is a unique experience.</t>
  </si>
  <si>
    <t xml:space="preserve">   'Great experience.</t>
  </si>
  <si>
    <t>POSITIVE - Infrastructure and Accessibility (NET)</t>
  </si>
  <si>
    <t xml:space="preserve">   'Good facilities at fishing spots.</t>
  </si>
  <si>
    <t xml:space="preserve">   'Easy access to fishing areas.</t>
  </si>
  <si>
    <t xml:space="preserve">   'Do not have to travel far to get to fishing areas.</t>
  </si>
  <si>
    <t xml:space="preserve">   'Fishing can be a budget-friendly activity.</t>
  </si>
  <si>
    <t>POSITIVE - Social (NET)</t>
  </si>
  <si>
    <t xml:space="preserve">   'Enjoy the collaboration with other fishers.</t>
  </si>
  <si>
    <t xml:space="preserve">   'Quality time spent with friends/family.</t>
  </si>
  <si>
    <t xml:space="preserve">   'Other fishers are friendly.</t>
  </si>
  <si>
    <t>POSITIVE - Rules and Regulations (NET)</t>
  </si>
  <si>
    <t xml:space="preserve">   'People generally follow the rules and do the right thing.</t>
  </si>
  <si>
    <t xml:space="preserve">   'Rules and regulations are easy to follow.</t>
  </si>
  <si>
    <t xml:space="preserve">   'Good fishery management.</t>
  </si>
  <si>
    <t xml:space="preserve">   'Barramundi are tasty.</t>
  </si>
  <si>
    <t xml:space="preserve">   'Good tourist guides.</t>
  </si>
  <si>
    <t xml:space="preserve">   'Recreational fishing is good for the NT economy.</t>
  </si>
  <si>
    <t xml:space="preserve">   'General positive sentiment</t>
  </si>
  <si>
    <t xml:space="preserve">   'Enjoy being involved in tagging and conservation efforts.</t>
  </si>
  <si>
    <t>NEGATIVE - Fishery Management (NET)</t>
  </si>
  <si>
    <t xml:space="preserve">   'Queensland has better fisheries management.</t>
  </si>
  <si>
    <t xml:space="preserve">   'Unhappy with closures or lack of access to certain areas.</t>
  </si>
  <si>
    <t xml:space="preserve">   'Unhappy with the lack of fish populations.</t>
  </si>
  <si>
    <t xml:space="preserve">   'Need to buy back licenses.</t>
  </si>
  <si>
    <t xml:space="preserve">   'Issues with fishery management.</t>
  </si>
  <si>
    <t>NEGATIVE - Rules and Regulations (NET)</t>
  </si>
  <si>
    <t xml:space="preserve">   'Other people don't follow the rules.</t>
  </si>
  <si>
    <t xml:space="preserve">   'Poor fishing regulations in general.</t>
  </si>
  <si>
    <t xml:space="preserve">   'Need better enforcement of rules and regulations.</t>
  </si>
  <si>
    <t xml:space="preserve">   'Unhappy with current commercial regulations.</t>
  </si>
  <si>
    <t xml:space="preserve">   'Regulations don't support sustainable fishing.</t>
  </si>
  <si>
    <t>NEGATIVE - Social (NET)</t>
  </si>
  <si>
    <t xml:space="preserve">   'Anti-social behaviour from other fishers.</t>
  </si>
  <si>
    <t xml:space="preserve">   'Too many other fishers.</t>
  </si>
  <si>
    <t xml:space="preserve">   'Catching fish is difficult / hardwork</t>
  </si>
  <si>
    <t xml:space="preserve">   'Requires a bit of travel</t>
  </si>
  <si>
    <t xml:space="preserve">   'Better fishing in other states.</t>
  </si>
  <si>
    <t xml:space="preserve">   'Fishing can be expensive.</t>
  </si>
  <si>
    <t xml:space="preserve">   'Difficult to catch trophy fish.</t>
  </si>
  <si>
    <t xml:space="preserve">   'No guarantee of catching anything</t>
  </si>
  <si>
    <t xml:space="preserve">   'Rivers have been over-fished.</t>
  </si>
  <si>
    <t xml:space="preserve">   'Unhappy with the size of the fish available to catch.</t>
  </si>
  <si>
    <t xml:space="preserve">   'Poor quality fish</t>
  </si>
  <si>
    <t xml:space="preserve">   'There are better fish to eat.</t>
  </si>
  <si>
    <t xml:space="preserve">   'Fishing experience is not as good anymore.</t>
  </si>
  <si>
    <t xml:space="preserve">   'Improvements needed.</t>
  </si>
  <si>
    <t xml:space="preserve">   'Fishing experience is NT is overrated.</t>
  </si>
  <si>
    <t xml:space="preserve">   'Safety considerations.</t>
  </si>
  <si>
    <t xml:space="preserve">   'Fishing is hit or miss</t>
  </si>
  <si>
    <t xml:space="preserve">   'Competitions are detrimental to the habitats.</t>
  </si>
  <si>
    <t xml:space="preserve">   'Lack of facilities</t>
  </si>
  <si>
    <t>No answer</t>
  </si>
  <si>
    <t>Table: 'Q26_Coded'</t>
  </si>
  <si>
    <t xml:space="preserve">Q26. Why did you rate your likelihood to recommend Barramundi fishing in the NT that way?' </t>
  </si>
  <si>
    <t>ORTable168</t>
  </si>
  <si>
    <t>ORTable169</t>
  </si>
  <si>
    <t>ORTable170</t>
  </si>
  <si>
    <t>ORTable171</t>
  </si>
  <si>
    <t>Table: 'Q26_NETS'</t>
  </si>
  <si>
    <t>ORTable172</t>
  </si>
  <si>
    <t>ORTable173</t>
  </si>
  <si>
    <t>ORTable174</t>
  </si>
  <si>
    <t>ORTable175</t>
  </si>
  <si>
    <t>Q27. Have you had any form of contact with NT Fisheries or AFANT in the last 12 months?</t>
  </si>
  <si>
    <t>I have not had contact with NT Fisheries or AFANT in the last 12 months</t>
  </si>
  <si>
    <t>Yes – NT Fisheries</t>
  </si>
  <si>
    <t>Yes – AFANT</t>
  </si>
  <si>
    <t>Table: 'Q27Group'</t>
  </si>
  <si>
    <t xml:space="preserve">Q27. Have you had any form of contact with NT Fisheries or AFANT in the last 12 months?' </t>
  </si>
  <si>
    <t>ORTable176</t>
  </si>
  <si>
    <t>ORTable177</t>
  </si>
  <si>
    <t>ORTable178</t>
  </si>
  <si>
    <t>ORTable179</t>
  </si>
  <si>
    <t>Q28. Have you sought and obtained information from NT Fisheries or AFANT in the last 12 months?</t>
  </si>
  <si>
    <t>I have not sought and obtained information from NT Fisheries or AFANT in the last 12 months</t>
  </si>
  <si>
    <t>Table: 'Q28Group'</t>
  </si>
  <si>
    <t xml:space="preserve">Q28. Have you sought and obtained information from NT Fisheries or AFANT in the last 12 months?' </t>
  </si>
  <si>
    <t>ORTable180</t>
  </si>
  <si>
    <t>ORTable181</t>
  </si>
  <si>
    <t>ORTable182</t>
  </si>
  <si>
    <t>ORTable183</t>
  </si>
  <si>
    <t>The amount of contact is about right</t>
  </si>
  <si>
    <t>No, I would prefer more contact</t>
  </si>
  <si>
    <t>I would prefer less contact</t>
  </si>
  <si>
    <t>Q29_1. [NT Fisheries] Do you feel the level of contact you’ve had with each of the following has been enough for your needs?</t>
  </si>
  <si>
    <t>Q29_2. [AFANT] Do you feel the level of contact you’ve had with each of the following has been enough for your needs?</t>
  </si>
  <si>
    <t xml:space="preserve">Grid Table: 'Q29_1' &amp; 'Q29_2' </t>
  </si>
  <si>
    <t xml:space="preserve">Q29_1. [NT Fisheries] Do you feel the level of contact you’ve had with each of the following has been enough for your needs?' &amp; 'Q29_2. [AFANT] Do you feel the level of contact you’ve had with each of the following has been enough for your needs?' </t>
  </si>
  <si>
    <t>ORTable184</t>
  </si>
  <si>
    <t>Q30. How would you prefer to receive information about the Territory’s Barramundi fishing rules and sector?</t>
  </si>
  <si>
    <t>Social media (e.g. Facebook)</t>
  </si>
  <si>
    <t>By email</t>
  </si>
  <si>
    <t>By text message</t>
  </si>
  <si>
    <t>Through an NT Fisheries app on your smartphone</t>
  </si>
  <si>
    <t>Through an AFANT app on your smartphone</t>
  </si>
  <si>
    <t>From information on the NT Fisheries website</t>
  </si>
  <si>
    <t>From information on the AFANT website</t>
  </si>
  <si>
    <t>From local newspapers (a weekly section in the newspaper)</t>
  </si>
  <si>
    <t>From local radio (a weekly radio segment)</t>
  </si>
  <si>
    <t>From local TV (a weekly segment on the news)</t>
  </si>
  <si>
    <t>From NT Fisheries staff at boat ramps</t>
  </si>
  <si>
    <t>From signage available at boat ramps</t>
  </si>
  <si>
    <t>From printed information available at tackle shops</t>
  </si>
  <si>
    <t>From printed information available at camp grounds</t>
  </si>
  <si>
    <t>Table: 'Q30Group'</t>
  </si>
  <si>
    <t xml:space="preserve">Q30. How would you prefer to receive information about the Territory’s Barramundi fishing rules and sector?' </t>
  </si>
  <si>
    <t>ORTable185</t>
  </si>
  <si>
    <t>ORTable186</t>
  </si>
  <si>
    <t>ORTable187</t>
  </si>
  <si>
    <t>ORTable188</t>
  </si>
  <si>
    <t>Q31. What type of information would you like to receive about the Territory’s Barramundi fishing rules and sector?</t>
  </si>
  <si>
    <t>Updates on Barramundi fishing regulations</t>
  </si>
  <si>
    <t>Updates on the Barramundi fish stocks</t>
  </si>
  <si>
    <t>Updates on the largest fish caught for the year</t>
  </si>
  <si>
    <t>Updates on the ‘million-dollar fish’ promotion</t>
  </si>
  <si>
    <t>Updates on the number of tagged fish reported in</t>
  </si>
  <si>
    <t>Updates on the weather and predictions for the year ahead</t>
  </si>
  <si>
    <t>Information on how best to release a Barramundi</t>
  </si>
  <si>
    <t>News about upcoming competitions</t>
  </si>
  <si>
    <t>Updates on recreational fishing economic statistics</t>
  </si>
  <si>
    <t>Recipe ideas for Barramundi</t>
  </si>
  <si>
    <t>Updates on planned investments and upgrades to infrastructure</t>
  </si>
  <si>
    <t>I don’t want to receive any information in relation to Barramundi fishing</t>
  </si>
  <si>
    <t>Table: 'Q31Group'</t>
  </si>
  <si>
    <t xml:space="preserve">Q31. What type of information would you like to receive about the Territory’s Barramundi fishing rules and sector?' </t>
  </si>
  <si>
    <t>ORTable189</t>
  </si>
  <si>
    <t>ORTable190</t>
  </si>
  <si>
    <t>ORTable191</t>
  </si>
  <si>
    <t>ORTable192</t>
  </si>
  <si>
    <t>Q32. Collecting information from recreational fishers about their catch and fishing experiences is an important way for NT Fisheries to inform the best strategies to improve the fishing experience for a</t>
  </si>
  <si>
    <t>Not at all willing (1)</t>
  </si>
  <si>
    <t>Extremely willing (10)</t>
  </si>
  <si>
    <t>Table: 'Q32'</t>
  </si>
  <si>
    <t xml:space="preserve">Q32. Collecting information from recreational fishers about their catch and fishing experiences is an important way for NT Fisheries to inform the best strategies to improve the fishing experience for a' </t>
  </si>
  <si>
    <t>ORTable193</t>
  </si>
  <si>
    <t>ORTable194</t>
  </si>
  <si>
    <t>ORTable195</t>
  </si>
  <si>
    <t>ORTable196</t>
  </si>
  <si>
    <t>Q32. Willingness to provide catch and fishing information to NT fisheries</t>
  </si>
  <si>
    <t>Not willing (1-5)</t>
  </si>
  <si>
    <t>Somewhat willing (6-8)</t>
  </si>
  <si>
    <t>Very willing (9-10)</t>
  </si>
  <si>
    <t>Table: 'Q32group'</t>
  </si>
  <si>
    <t xml:space="preserve">Q32. Willingness to provide catch and fishing information to NT fisheries' </t>
  </si>
  <si>
    <t>ORTable197</t>
  </si>
  <si>
    <t>ORTable198</t>
  </si>
  <si>
    <t>ORTable199</t>
  </si>
  <si>
    <t>ORTable200</t>
  </si>
  <si>
    <t>Q33. Which of the following ways would you prefer to be able to provide information regarding your catch and fishing experience?</t>
  </si>
  <si>
    <t>By completing a hardcopy diary that can be returned after a period of time</t>
  </si>
  <si>
    <t>Using an app on your smartphone to collect the information</t>
  </si>
  <si>
    <t>By completing in-person surveys at boat ramps</t>
  </si>
  <si>
    <t>By completing an online form</t>
  </si>
  <si>
    <t>By being registered as a recreational fisher to enable direct contact by NT Fisheries</t>
  </si>
  <si>
    <t>Table: 'Q33Group'</t>
  </si>
  <si>
    <t xml:space="preserve">Q33. Which of the following ways would you prefer to be able to provide information regarding your catch and fishing experience?' </t>
  </si>
  <si>
    <t>ORTable201</t>
  </si>
  <si>
    <t>ORTable202</t>
  </si>
  <si>
    <t>ORTable203</t>
  </si>
  <si>
    <t>ORTable204</t>
  </si>
  <si>
    <t>Completely disagree</t>
  </si>
  <si>
    <t>Mostly disagree</t>
  </si>
  <si>
    <t>Slightly disagree</t>
  </si>
  <si>
    <t>Neither</t>
  </si>
  <si>
    <t>Slightly agree</t>
  </si>
  <si>
    <t>Mostly agree</t>
  </si>
  <si>
    <t>Completely agree</t>
  </si>
  <si>
    <t>Q34_1. [The NT Barramundi fishery is well managed] To what extent do you agree or disagree with the following statements relating to the management of the NT Barramundi fishery?</t>
  </si>
  <si>
    <t>Q34_2. [I can easily access information about Barramundi rules and regulations] To what extent do you agree or disagree with the following statements relating to the management of the NT Barramundi fishery?</t>
  </si>
  <si>
    <t>Q34_3. [Barramundi fishing rules and regulations are easy to understand] To what extent do you agree or disagree with the following statements relating to the management of the NT Barramundi fishery?</t>
  </si>
  <si>
    <t>Q34_4. [Most Barramundi fishers comply with fishing rules and regulations] To what extent do you agree or disagree with the following statements relating to the management of the NT Barramundi fishery?</t>
  </si>
  <si>
    <t>Q34_5. [Barramundi fishers are provided with adequate training and advice about good fishing practices] To what extent do you agree or disagree with the following statements relating to the management of the</t>
  </si>
  <si>
    <t>Q34_6. [Most Barramundi fishers fish responsibly] To what extent do you agree or disagree with the following statements relating to the management of the NT Barramundi fishery?</t>
  </si>
  <si>
    <t>Q34_7. [It is easy to comply with Barramundi fishing rules and regulations] To what extent do you agree or disagree with the following statements relating to the management of the NT Barramundi fishery?</t>
  </si>
  <si>
    <t>Q34_8. [If I want to have a say in the management of the Barramundi fishery, I know how] To what extent do you agree or disagree with the following statements relating to the management of the NT Barramundi</t>
  </si>
  <si>
    <t>Q34_9. [I understand how decisions about the Barramundi fishery is made] To what extent do you agree or disagree with the following statements relating to the management of the NT Barramundi fishery?</t>
  </si>
  <si>
    <t>Q34_10. [I am kept up to date on the health status of the Barramundi fishery] To what extent do you agree or disagree with the following statements relating to the management of the NT Barramundi fishery?</t>
  </si>
  <si>
    <t>Grid Table: 'Q34_1' &amp; 'Q34_2' &amp; 'Q34_3' &amp; 'Q34_4' &amp; 'Q34_5' &amp; 'Q34_6' &amp; 'Q34_7' &amp; 'Q34_8' ...</t>
  </si>
  <si>
    <t>Q34_1. [The NT Barramundi fishery is well managed] To what extent do you agree or disagree with the following statements relating to the management of the NT Barramundi fishery?' &amp; 'Q34_2. [I can easily access information about Barramundi rules and regulations] To what extent do you agree or disagree with the following statements relating to the management of the NT Barramundi fishery?' &amp; 'Q34_3. [Barramundi fishing rules and regulations are easy to understand] To what extent do you agree or disagree with the following statements relating to the management of the NT Barramundi fishery?' &amp; 'Q34_4. [Most Barramundi fishers comply with fishing rules and regulations] To what extent do you agree or disagree with the following statements relating to the management of the NT Barramundi fishery?' &amp; 'Q34_5. [Barramundi fishers are provided with adequate training and advice about good fishing practices] To what extent do you agree or disagree with the following statements relating to the management of the' &amp; 'Q34_6. [Most Barramundi fishers fish responsibly] To what extent do you agree or disagree with the following statements relating to the management of the NT Barramundi fishery?' &amp; 'Q34_7. [It is easy to comply with Barramundi fishing rules and regulations] To what extent do you agree or disagree with the following statements relating to the management of the NT Barramundi fishery?' &amp; 'Q34_8. [If I want to have a say in the management of the Barramundi fishery, I know how] To what extent do you agree or disagree with the following statements relating to the management of the NT Barramundi' ...</t>
  </si>
  <si>
    <t>ORTable205</t>
  </si>
  <si>
    <t>Total disagree (1-3)</t>
  </si>
  <si>
    <t>Neither (4)</t>
  </si>
  <si>
    <t>Total agree (5-7)</t>
  </si>
  <si>
    <t>Q34_1. The NT Barramundi fishery is well managed</t>
  </si>
  <si>
    <t>Q34_2. I can easily access information about Barramundi rules and regulations</t>
  </si>
  <si>
    <t>Q34_3. Barramundi fishing rules and regulations are easy to understand</t>
  </si>
  <si>
    <t>Q34_4. Most Barramundi fishers comply with fishing rules and regulations</t>
  </si>
  <si>
    <t>Q34_5. Barramundi fishers are provided with adequate training and advice about good fishing practices</t>
  </si>
  <si>
    <t>Q34_6. Most Barramundi fishers fish responsibly</t>
  </si>
  <si>
    <t>Q34_7. It is easy to comply with Barramundi fishing rules and regulations</t>
  </si>
  <si>
    <t>Q34_8. If I want to have a say in the management of the Barramundi fishery, I know how.</t>
  </si>
  <si>
    <t>Q34_9. I understand how decisions about the Barramundi fishery is made</t>
  </si>
  <si>
    <t>Q34_10. I am kept up to date on the health status of the Barramundi fishery</t>
  </si>
  <si>
    <t>Grid Table: 'Q34_1group' &amp; 'Q34_2group' &amp; 'Q34_3group' &amp; 'Q34_4group' &amp; 'Q34_5group' &amp; 'Q34_6group' &amp; 'Q34_7group' &amp; 'Q34_8group' ...</t>
  </si>
  <si>
    <t>Q34_1. The NT Barramundi fishery is well managed' &amp; 'Q34_2. I can easily access information about Barramundi rules and regulations' &amp; 'Q34_3. Barramundi fishing rules and regulations are easy to understand' &amp; 'Q34_4. Most Barramundi fishers comply with fishing rules and regulations' &amp; 'Q34_5. Barramundi fishers are provided with adequate training and advice about good fishing practices' &amp; 'Q34_6. Most Barramundi fishers fish responsibly' &amp; 'Q34_7. It is easy to comply with Barramundi fishing rules and regulations' &amp; 'Q34_8. If I want to have a say in the management of the Barramundi fishery, I know how.' ...</t>
  </si>
  <si>
    <t>ORTable206</t>
  </si>
  <si>
    <t>Q36. Do you or anyone in your immediate household own a boat used for recreational fishing?</t>
  </si>
  <si>
    <t>Yes</t>
  </si>
  <si>
    <t>No</t>
  </si>
  <si>
    <t>Table: 'Q36'</t>
  </si>
  <si>
    <t xml:space="preserve">Q36. Do you or anyone in your immediate household own a boat used for recreational fishing?' </t>
  </si>
  <si>
    <t>ORTable207</t>
  </si>
  <si>
    <t>ORTable208</t>
  </si>
  <si>
    <t>ORTable209</t>
  </si>
  <si>
    <t>ORTable210</t>
  </si>
  <si>
    <t>Q37. Please select your gender.</t>
  </si>
  <si>
    <t>Male</t>
  </si>
  <si>
    <t>Female</t>
  </si>
  <si>
    <t>Non-binary</t>
  </si>
  <si>
    <t>Table: 'Q37'</t>
  </si>
  <si>
    <t xml:space="preserve">Q37. Please select your gender.' </t>
  </si>
  <si>
    <t>ORTable211</t>
  </si>
  <si>
    <t>ORTable212</t>
  </si>
  <si>
    <t>ORTable213</t>
  </si>
  <si>
    <t>ORTable214</t>
  </si>
  <si>
    <t>Q38. Which of the following categories best describes your marital status?</t>
  </si>
  <si>
    <t>Never married</t>
  </si>
  <si>
    <t>Widowed</t>
  </si>
  <si>
    <t>Divorced</t>
  </si>
  <si>
    <t>Separated</t>
  </si>
  <si>
    <t>Married</t>
  </si>
  <si>
    <t>Table: 'Q38'</t>
  </si>
  <si>
    <t xml:space="preserve">Q38. Which of the following categories best describes your marital status?' </t>
  </si>
  <si>
    <t>ORTable215</t>
  </si>
  <si>
    <t>ORTable216</t>
  </si>
  <si>
    <t>ORTable217</t>
  </si>
  <si>
    <t>ORTable218</t>
  </si>
  <si>
    <t>Q39. Which of the following categories best describes your family composition?</t>
  </si>
  <si>
    <t>Couple family without children living at home</t>
  </si>
  <si>
    <t>Couple family with children living at home</t>
  </si>
  <si>
    <t>Single parent without children living at home</t>
  </si>
  <si>
    <t>Single parent with children living at home</t>
  </si>
  <si>
    <t>Other family</t>
  </si>
  <si>
    <t>Single (live alone)</t>
  </si>
  <si>
    <t>Group household (e.g. share-house)</t>
  </si>
  <si>
    <t>Table: 'Q39'</t>
  </si>
  <si>
    <t xml:space="preserve">Q39. Which of the following categories best describes your family composition?' </t>
  </si>
  <si>
    <t>ORTable219</t>
  </si>
  <si>
    <t>ORTable220</t>
  </si>
  <si>
    <t>ORTable221</t>
  </si>
  <si>
    <t>ORTable222</t>
  </si>
  <si>
    <t>Q40. Do any of your children aged under 18 fish?</t>
  </si>
  <si>
    <t>Table: 'Q40'</t>
  </si>
  <si>
    <t xml:space="preserve">Q40. Do any of your children aged under 18 fish?' </t>
  </si>
  <si>
    <t>ORTable223</t>
  </si>
  <si>
    <t>ORTable224</t>
  </si>
  <si>
    <t>ORTable225</t>
  </si>
  <si>
    <t>ORTable226</t>
  </si>
  <si>
    <t>Q41. Are you of Aboriginal or Torres Strait Islander origin?</t>
  </si>
  <si>
    <t>Yes, Aboriginal origin</t>
  </si>
  <si>
    <t>Yes, Torres Strait Islander origin</t>
  </si>
  <si>
    <t>Yes, both Aboriginal and Torres Strait Islander origin</t>
  </si>
  <si>
    <t>No – neither</t>
  </si>
  <si>
    <t>Table: 'Q41'</t>
  </si>
  <si>
    <t xml:space="preserve">Q41. Are you of Aboriginal or Torres Strait Islander origin?' </t>
  </si>
  <si>
    <t>ORTable227</t>
  </si>
  <si>
    <t>ORTable228</t>
  </si>
  <si>
    <t>ORTable229</t>
  </si>
  <si>
    <t>ORTable230</t>
  </si>
  <si>
    <t>Q42. Do you have a disability or impairment (such as physical, intellectual, learning and/or sensory disability)?</t>
  </si>
  <si>
    <t>Table: 'Q42'</t>
  </si>
  <si>
    <t xml:space="preserve">Q42. Do you have a disability or impairment (such as physical, intellectual, learning and/or sensory disability)?' </t>
  </si>
  <si>
    <t>ORTable231</t>
  </si>
  <si>
    <t>ORTable232</t>
  </si>
  <si>
    <t>ORTable233</t>
  </si>
  <si>
    <t>ORTable234</t>
  </si>
  <si>
    <t>Q43. Which of the following best describes your occupation?</t>
  </si>
  <si>
    <t>Professional/executive such as a doctor, lawyer, accountant, executive manager</t>
  </si>
  <si>
    <t>White collar such as a sales manager, police officer, nurse, office worker, data analyst</t>
  </si>
  <si>
    <t>Blue collar such as construction worker, electrician, plumber, carpenter, welder</t>
  </si>
  <si>
    <t>Home duties</t>
  </si>
  <si>
    <t>Student</t>
  </si>
  <si>
    <t>Unemployed</t>
  </si>
  <si>
    <t>Retired</t>
  </si>
  <si>
    <t>Table: 'Q43'</t>
  </si>
  <si>
    <t xml:space="preserve">Q43. Which of the following best describes your occupation?' </t>
  </si>
  <si>
    <t>ORTable235</t>
  </si>
  <si>
    <t>ORTable236</t>
  </si>
  <si>
    <t>ORTable237</t>
  </si>
  <si>
    <t>ORTable238</t>
  </si>
  <si>
    <t>Q44. What is the highest level of education you have completed?</t>
  </si>
  <si>
    <t>Primary school</t>
  </si>
  <si>
    <t>Secondary School (Year 7-10)</t>
  </si>
  <si>
    <t>Secondary School/College (Year 11-12)</t>
  </si>
  <si>
    <t>Trade/Apprenticeship</t>
  </si>
  <si>
    <t>Other TAFE/Technical Certificate</t>
  </si>
  <si>
    <t>Diploma</t>
  </si>
  <si>
    <t>Bachelor Degree</t>
  </si>
  <si>
    <t>Post-Graduate Degree</t>
  </si>
  <si>
    <t>Table: 'Q44'</t>
  </si>
  <si>
    <t xml:space="preserve">Q44. What is the highest level of education you have completed?' </t>
  </si>
  <si>
    <t>ORTable239</t>
  </si>
  <si>
    <t>ORTable240</t>
  </si>
  <si>
    <t>ORTable241</t>
  </si>
  <si>
    <t>ORTable242</t>
  </si>
  <si>
    <t>Q45. Which of the following best describes your total annual household income before tax?</t>
  </si>
  <si>
    <t>$0 - $19,999</t>
  </si>
  <si>
    <t>$20,000 - $39,999</t>
  </si>
  <si>
    <t>$40,000 - $59,999</t>
  </si>
  <si>
    <t>$60,000 - $79,999</t>
  </si>
  <si>
    <t>$80,000 - $99,999</t>
  </si>
  <si>
    <t>$100,000 - $129,999</t>
  </si>
  <si>
    <t>$130,000 - $149,999</t>
  </si>
  <si>
    <t>$150,000 - $249,999</t>
  </si>
  <si>
    <t>$250,000 or more</t>
  </si>
  <si>
    <t>Table: 'Q45'</t>
  </si>
  <si>
    <t xml:space="preserve">Q45. Which of the following best describes your total annual household income before tax?' </t>
  </si>
  <si>
    <t>ORTable243</t>
  </si>
  <si>
    <t>ORTable244</t>
  </si>
  <si>
    <t>ORTable245</t>
  </si>
  <si>
    <t>ORTable246</t>
  </si>
  <si>
    <t>Q46. Do you speak a language other than English at home?</t>
  </si>
  <si>
    <t>Table: 'Q46'</t>
  </si>
  <si>
    <t xml:space="preserve">Q46. Do you speak a language other than English at home?' </t>
  </si>
  <si>
    <t>ORTable247</t>
  </si>
  <si>
    <t>ORTable248</t>
  </si>
  <si>
    <t>ORTable249</t>
  </si>
  <si>
    <t>ORTable250</t>
  </si>
  <si>
    <t>Q47. What is your country of birth?</t>
  </si>
  <si>
    <t>Australia</t>
  </si>
  <si>
    <t>Other (specify)</t>
  </si>
  <si>
    <t>Table: 'Q47'</t>
  </si>
  <si>
    <t xml:space="preserve">Q47. What is your country of birth?' </t>
  </si>
  <si>
    <t>ORTable251</t>
  </si>
  <si>
    <t>ORTable252</t>
  </si>
  <si>
    <t>ORTable253</t>
  </si>
  <si>
    <t>ORTable254</t>
  </si>
  <si>
    <t>S1. To begin with could you please tell us your age?</t>
  </si>
  <si>
    <t>NT Resident
(A)</t>
  </si>
  <si>
    <t>NT Visitor
(B)</t>
  </si>
  <si>
    <t>Under 18 years</t>
  </si>
  <si>
    <t>18-19 years</t>
  </si>
  <si>
    <t>20-24 years</t>
  </si>
  <si>
    <t>25-29 years</t>
  </si>
  <si>
    <t>30-34 years</t>
  </si>
  <si>
    <t>35-39 years</t>
  </si>
  <si>
    <t>40-44 years</t>
  </si>
  <si>
    <t>45-49 years</t>
  </si>
  <si>
    <t>50-54 years</t>
  </si>
  <si>
    <t>55-59 years</t>
  </si>
  <si>
    <t>60-64 years</t>
  </si>
  <si>
    <t>65-69 years</t>
  </si>
  <si>
    <t>70-74 years</t>
  </si>
  <si>
    <t>75-79 years</t>
  </si>
  <si>
    <t>80-84 years</t>
  </si>
  <si>
    <t>85 years and over</t>
  </si>
  <si>
    <t>Table: 'S1'</t>
  </si>
  <si>
    <t xml:space="preserve">S1. To begin with could you please tell us your age?' </t>
  </si>
  <si>
    <t>ORTable255</t>
  </si>
  <si>
    <t>Columns &amp; Total</t>
  </si>
  <si>
    <r>
      <t>12%</t>
    </r>
    <r>
      <rPr>
        <vertAlign val="superscript"/>
        <sz val="11"/>
        <color rgb="FF2CBA5A"/>
        <rFont val="Arial"/>
        <family val="2"/>
      </rPr>
      <t xml:space="preserve"> B</t>
    </r>
  </si>
  <si>
    <r>
      <t>13%</t>
    </r>
    <r>
      <rPr>
        <vertAlign val="superscript"/>
        <sz val="11"/>
        <color rgb="FF474747"/>
        <rFont val="Arial"/>
        <family val="2"/>
      </rPr>
      <t xml:space="preserve"> A</t>
    </r>
  </si>
  <si>
    <r>
      <t>13%</t>
    </r>
    <r>
      <rPr>
        <vertAlign val="superscript"/>
        <sz val="11"/>
        <color rgb="FF2CBA5A"/>
        <rFont val="Arial"/>
        <family val="2"/>
      </rPr>
      <t xml:space="preserve"> A</t>
    </r>
  </si>
  <si>
    <t>Fishing Association Member
(A)</t>
  </si>
  <si>
    <t>Non-Member
(B)</t>
  </si>
  <si>
    <t>ORTable256</t>
  </si>
  <si>
    <r>
      <t>6%</t>
    </r>
    <r>
      <rPr>
        <vertAlign val="superscript"/>
        <sz val="11"/>
        <color rgb="FF474747"/>
        <rFont val="Arial"/>
        <family val="2"/>
      </rPr>
      <t xml:space="preserve"> B</t>
    </r>
  </si>
  <si>
    <t>Low Avidity (&lt;10 days fished last 12 months)
(A)</t>
  </si>
  <si>
    <t>Moderate Avidity (10-29 days fished last 12 months)
(B)</t>
  </si>
  <si>
    <t>High Avidity (30+ days fished last 12 months)
(C)</t>
  </si>
  <si>
    <t>ORTable257</t>
  </si>
  <si>
    <t>Darwin Harbour
(A)</t>
  </si>
  <si>
    <t>Mary River
(B)</t>
  </si>
  <si>
    <t>Daly River
(C)</t>
  </si>
  <si>
    <t>Other location
(D)</t>
  </si>
  <si>
    <t>ORTable258</t>
  </si>
  <si>
    <r>
      <t>11%</t>
    </r>
    <r>
      <rPr>
        <vertAlign val="superscript"/>
        <sz val="11"/>
        <color rgb="FF474747"/>
        <rFont val="Arial"/>
        <family val="2"/>
      </rPr>
      <t xml:space="preserve"> A</t>
    </r>
  </si>
  <si>
    <r>
      <t>9%</t>
    </r>
    <r>
      <rPr>
        <vertAlign val="superscript"/>
        <sz val="11"/>
        <color rgb="FF474747"/>
        <rFont val="Arial"/>
        <family val="2"/>
      </rPr>
      <t xml:space="preserve"> D</t>
    </r>
  </si>
  <si>
    <r>
      <t>2%</t>
    </r>
    <r>
      <rPr>
        <vertAlign val="superscript"/>
        <sz val="11"/>
        <color rgb="FF474747"/>
        <rFont val="Arial"/>
        <family val="2"/>
      </rPr>
      <t xml:space="preserve"> D</t>
    </r>
  </si>
  <si>
    <r>
      <t>2%</t>
    </r>
    <r>
      <rPr>
        <vertAlign val="superscript"/>
        <sz val="11"/>
        <color rgb="FF2CBA5A"/>
        <rFont val="Arial"/>
        <family val="2"/>
      </rPr>
      <t xml:space="preserve"> D</t>
    </r>
  </si>
  <si>
    <t>ORTable259</t>
  </si>
  <si>
    <r>
      <t>100%</t>
    </r>
    <r>
      <rPr>
        <vertAlign val="superscript"/>
        <sz val="11"/>
        <color rgb="FF2CBA5A"/>
        <rFont val="Arial"/>
        <family val="2"/>
      </rPr>
      <t xml:space="preserve"> B</t>
    </r>
  </si>
  <si>
    <r>
      <t>100%</t>
    </r>
    <r>
      <rPr>
        <vertAlign val="superscript"/>
        <sz val="11"/>
        <color rgb="FF2CBA5A"/>
        <rFont val="Arial"/>
        <family val="2"/>
      </rPr>
      <t xml:space="preserve"> A</t>
    </r>
  </si>
  <si>
    <t>ORTable260</t>
  </si>
  <si>
    <t>ORTable261</t>
  </si>
  <si>
    <r>
      <t>89%</t>
    </r>
    <r>
      <rPr>
        <vertAlign val="superscript"/>
        <sz val="11"/>
        <color rgb="FF2CBA5A"/>
        <rFont val="Arial"/>
        <family val="2"/>
      </rPr>
      <t xml:space="preserve"> A</t>
    </r>
  </si>
  <si>
    <r>
      <t>20%</t>
    </r>
    <r>
      <rPr>
        <vertAlign val="superscript"/>
        <sz val="11"/>
        <color rgb="FF2CBA5A"/>
        <rFont val="Arial"/>
        <family val="2"/>
      </rPr>
      <t xml:space="preserve"> C</t>
    </r>
  </si>
  <si>
    <t>ORTable262</t>
  </si>
  <si>
    <r>
      <t>94%</t>
    </r>
    <r>
      <rPr>
        <vertAlign val="superscript"/>
        <sz val="11"/>
        <color rgb="FF2CBA5A"/>
        <rFont val="Arial"/>
        <family val="2"/>
      </rPr>
      <t xml:space="preserve"> BCD</t>
    </r>
  </si>
  <si>
    <r>
      <t>87%</t>
    </r>
    <r>
      <rPr>
        <vertAlign val="superscript"/>
        <sz val="11"/>
        <color rgb="FF474747"/>
        <rFont val="Arial"/>
        <family val="2"/>
      </rPr>
      <t xml:space="preserve"> C</t>
    </r>
  </si>
  <si>
    <r>
      <t>20%</t>
    </r>
    <r>
      <rPr>
        <vertAlign val="superscript"/>
        <sz val="11"/>
        <color rgb="FF474747"/>
        <rFont val="Arial"/>
        <family val="2"/>
      </rPr>
      <t xml:space="preserve"> A</t>
    </r>
  </si>
  <si>
    <r>
      <t>33%</t>
    </r>
    <r>
      <rPr>
        <vertAlign val="superscript"/>
        <sz val="11"/>
        <color rgb="FF2CBA5A"/>
        <rFont val="Arial"/>
        <family val="2"/>
      </rPr>
      <t xml:space="preserve"> AD</t>
    </r>
  </si>
  <si>
    <t>ORTable263</t>
  </si>
  <si>
    <r>
      <t>14%</t>
    </r>
    <r>
      <rPr>
        <vertAlign val="superscript"/>
        <sz val="11"/>
        <color rgb="FF474747"/>
        <rFont val="Arial"/>
        <family val="2"/>
      </rPr>
      <t xml:space="preserve"> A</t>
    </r>
  </si>
  <si>
    <r>
      <t>14%</t>
    </r>
    <r>
      <rPr>
        <vertAlign val="superscript"/>
        <sz val="11"/>
        <color rgb="FF2CBA5A"/>
        <rFont val="Arial"/>
        <family val="2"/>
      </rPr>
      <t xml:space="preserve"> A</t>
    </r>
  </si>
  <si>
    <t>ORTable264</t>
  </si>
  <si>
    <r>
      <t>61%</t>
    </r>
    <r>
      <rPr>
        <vertAlign val="superscript"/>
        <sz val="11"/>
        <color rgb="FF2CBA5A"/>
        <rFont val="Arial"/>
        <family val="2"/>
      </rPr>
      <t xml:space="preserve"> B</t>
    </r>
  </si>
  <si>
    <r>
      <t>25%</t>
    </r>
    <r>
      <rPr>
        <vertAlign val="superscript"/>
        <sz val="11"/>
        <color rgb="FF2CBA5A"/>
        <rFont val="Arial"/>
        <family val="2"/>
      </rPr>
      <t xml:space="preserve"> B</t>
    </r>
  </si>
  <si>
    <t>ORTable265</t>
  </si>
  <si>
    <r>
      <t>20%</t>
    </r>
    <r>
      <rPr>
        <vertAlign val="superscript"/>
        <sz val="11"/>
        <color rgb="FF2CBA5A"/>
        <rFont val="Arial"/>
        <family val="2"/>
      </rPr>
      <t xml:space="preserve"> A</t>
    </r>
  </si>
  <si>
    <r>
      <t>18%</t>
    </r>
    <r>
      <rPr>
        <vertAlign val="superscript"/>
        <sz val="11"/>
        <color rgb="FF474747"/>
        <rFont val="Arial"/>
        <family val="2"/>
      </rPr>
      <t xml:space="preserve"> A</t>
    </r>
  </si>
  <si>
    <r>
      <t>10%</t>
    </r>
    <r>
      <rPr>
        <vertAlign val="superscript"/>
        <sz val="11"/>
        <color rgb="FF2CBA5A"/>
        <rFont val="Arial"/>
        <family val="2"/>
      </rPr>
      <t xml:space="preserve"> AB</t>
    </r>
  </si>
  <si>
    <r>
      <t>82%</t>
    </r>
    <r>
      <rPr>
        <vertAlign val="superscript"/>
        <sz val="11"/>
        <color rgb="FF2CBA5A"/>
        <rFont val="Arial"/>
        <family val="2"/>
      </rPr>
      <t xml:space="preserve"> C</t>
    </r>
  </si>
  <si>
    <t>ORTable266</t>
  </si>
  <si>
    <r>
      <t>19%</t>
    </r>
    <r>
      <rPr>
        <vertAlign val="superscript"/>
        <sz val="11"/>
        <color rgb="FF474747"/>
        <rFont val="Arial"/>
        <family val="2"/>
      </rPr>
      <t xml:space="preserve"> A</t>
    </r>
  </si>
  <si>
    <r>
      <t>19%</t>
    </r>
    <r>
      <rPr>
        <vertAlign val="superscript"/>
        <sz val="11"/>
        <color rgb="FF2CBA5A"/>
        <rFont val="Arial"/>
        <family val="2"/>
      </rPr>
      <t xml:space="preserve"> A</t>
    </r>
  </si>
  <si>
    <r>
      <t>14%</t>
    </r>
    <r>
      <rPr>
        <vertAlign val="superscript"/>
        <sz val="11"/>
        <color rgb="FF2CBA5A"/>
        <rFont val="Arial"/>
        <family val="2"/>
      </rPr>
      <t xml:space="preserve"> AD</t>
    </r>
  </si>
  <si>
    <r>
      <t>83%</t>
    </r>
    <r>
      <rPr>
        <vertAlign val="superscript"/>
        <sz val="11"/>
        <color rgb="FF2CBA5A"/>
        <rFont val="Arial"/>
        <family val="2"/>
      </rPr>
      <t xml:space="preserve"> CD</t>
    </r>
  </si>
  <si>
    <t>ORTable267</t>
  </si>
  <si>
    <r>
      <t>47%</t>
    </r>
    <r>
      <rPr>
        <vertAlign val="superscript"/>
        <sz val="11"/>
        <color rgb="FF2CBA5A"/>
        <rFont val="Arial"/>
        <family val="2"/>
      </rPr>
      <t xml:space="preserve"> A</t>
    </r>
  </si>
  <si>
    <r>
      <t>33%</t>
    </r>
    <r>
      <rPr>
        <vertAlign val="superscript"/>
        <sz val="11"/>
        <color rgb="FF2CBA5A"/>
        <rFont val="Arial"/>
        <family val="2"/>
      </rPr>
      <t xml:space="preserve"> B</t>
    </r>
  </si>
  <si>
    <t>ORTable268</t>
  </si>
  <si>
    <r>
      <t>39%</t>
    </r>
    <r>
      <rPr>
        <vertAlign val="superscript"/>
        <sz val="11"/>
        <color rgb="FF474747"/>
        <rFont val="Arial"/>
        <family val="2"/>
      </rPr>
      <t xml:space="preserve"> A</t>
    </r>
  </si>
  <si>
    <r>
      <t>39%</t>
    </r>
    <r>
      <rPr>
        <vertAlign val="superscript"/>
        <sz val="11"/>
        <color rgb="FF2CBA5A"/>
        <rFont val="Arial"/>
        <family val="2"/>
      </rPr>
      <t xml:space="preserve"> A</t>
    </r>
  </si>
  <si>
    <r>
      <t>39%</t>
    </r>
    <r>
      <rPr>
        <vertAlign val="superscript"/>
        <sz val="11"/>
        <color rgb="FF2CBA5A"/>
        <rFont val="Arial"/>
        <family val="2"/>
      </rPr>
      <t xml:space="preserve"> B</t>
    </r>
  </si>
  <si>
    <t>ORTable269</t>
  </si>
  <si>
    <r>
      <t>100%</t>
    </r>
    <r>
      <rPr>
        <vertAlign val="superscript"/>
        <sz val="11"/>
        <color rgb="FF2CBA5A"/>
        <rFont val="Arial"/>
        <family val="2"/>
      </rPr>
      <t xml:space="preserve"> AC</t>
    </r>
  </si>
  <si>
    <r>
      <t>100%</t>
    </r>
    <r>
      <rPr>
        <vertAlign val="superscript"/>
        <sz val="11"/>
        <color rgb="FF2CBA5A"/>
        <rFont val="Arial"/>
        <family val="2"/>
      </rPr>
      <t xml:space="preserve"> AB</t>
    </r>
  </si>
  <si>
    <t>ORTable270</t>
  </si>
  <si>
    <r>
      <t>45%</t>
    </r>
    <r>
      <rPr>
        <vertAlign val="superscript"/>
        <sz val="11"/>
        <color rgb="FF2CBA5A"/>
        <rFont val="Arial"/>
        <family val="2"/>
      </rPr>
      <t xml:space="preserve"> C</t>
    </r>
  </si>
  <si>
    <r>
      <t>37%</t>
    </r>
    <r>
      <rPr>
        <vertAlign val="superscript"/>
        <sz val="11"/>
        <color rgb="FF474747"/>
        <rFont val="Arial"/>
        <family val="2"/>
      </rPr>
      <t xml:space="preserve"> C</t>
    </r>
  </si>
  <si>
    <r>
      <t>35%</t>
    </r>
    <r>
      <rPr>
        <vertAlign val="superscript"/>
        <sz val="11"/>
        <color rgb="FF474747"/>
        <rFont val="Arial"/>
        <family val="2"/>
      </rPr>
      <t xml:space="preserve"> C</t>
    </r>
  </si>
  <si>
    <r>
      <t>38%</t>
    </r>
    <r>
      <rPr>
        <vertAlign val="superscript"/>
        <sz val="11"/>
        <color rgb="FF474747"/>
        <rFont val="Arial"/>
        <family val="2"/>
      </rPr>
      <t xml:space="preserve"> B</t>
    </r>
  </si>
  <si>
    <r>
      <t>43%</t>
    </r>
    <r>
      <rPr>
        <vertAlign val="superscript"/>
        <sz val="11"/>
        <color rgb="FF2CBA5A"/>
        <rFont val="Arial"/>
        <family val="2"/>
      </rPr>
      <t xml:space="preserve"> A</t>
    </r>
  </si>
  <si>
    <r>
      <t>32%</t>
    </r>
    <r>
      <rPr>
        <vertAlign val="superscript"/>
        <sz val="11"/>
        <color rgb="FF474747"/>
        <rFont val="Arial"/>
        <family val="2"/>
      </rPr>
      <t xml:space="preserve"> A</t>
    </r>
  </si>
  <si>
    <t>ORTable271</t>
  </si>
  <si>
    <r>
      <t>16%</t>
    </r>
    <r>
      <rPr>
        <vertAlign val="superscript"/>
        <sz val="11"/>
        <color rgb="FF474747"/>
        <rFont val="Arial"/>
        <family val="2"/>
      </rPr>
      <t xml:space="preserve"> A</t>
    </r>
  </si>
  <si>
    <r>
      <t>16%</t>
    </r>
    <r>
      <rPr>
        <vertAlign val="superscript"/>
        <sz val="11"/>
        <color rgb="FF2CBA5A"/>
        <rFont val="Arial"/>
        <family val="2"/>
      </rPr>
      <t xml:space="preserve"> A</t>
    </r>
  </si>
  <si>
    <r>
      <t>1%</t>
    </r>
    <r>
      <rPr>
        <vertAlign val="superscript"/>
        <sz val="11"/>
        <color rgb="FF474747"/>
        <rFont val="Arial"/>
        <family val="2"/>
      </rPr>
      <t xml:space="preserve"> A</t>
    </r>
  </si>
  <si>
    <r>
      <t>6%</t>
    </r>
    <r>
      <rPr>
        <vertAlign val="superscript"/>
        <sz val="11"/>
        <color rgb="FF2CBA5A"/>
        <rFont val="Arial"/>
        <family val="2"/>
      </rPr>
      <t xml:space="preserve"> B</t>
    </r>
  </si>
  <si>
    <r>
      <t>4%</t>
    </r>
    <r>
      <rPr>
        <vertAlign val="superscript"/>
        <sz val="11"/>
        <color rgb="FF474747"/>
        <rFont val="Arial"/>
        <family val="2"/>
      </rPr>
      <t xml:space="preserve"> A</t>
    </r>
  </si>
  <si>
    <r>
      <t>4%</t>
    </r>
    <r>
      <rPr>
        <vertAlign val="superscript"/>
        <sz val="11"/>
        <color rgb="FF2CBA5A"/>
        <rFont val="Arial"/>
        <family val="2"/>
      </rPr>
      <t xml:space="preserve"> A</t>
    </r>
  </si>
  <si>
    <r>
      <t>5%</t>
    </r>
    <r>
      <rPr>
        <vertAlign val="superscript"/>
        <sz val="11"/>
        <color rgb="FF474747"/>
        <rFont val="Arial"/>
        <family val="2"/>
      </rPr>
      <t xml:space="preserve"> A</t>
    </r>
  </si>
  <si>
    <r>
      <t>5%</t>
    </r>
    <r>
      <rPr>
        <vertAlign val="superscript"/>
        <sz val="11"/>
        <color rgb="FF2CBA5A"/>
        <rFont val="Arial"/>
        <family val="2"/>
      </rPr>
      <t xml:space="preserve"> A</t>
    </r>
  </si>
  <si>
    <r>
      <t>5%</t>
    </r>
    <r>
      <rPr>
        <vertAlign val="superscript"/>
        <sz val="11"/>
        <color rgb="FF474747"/>
        <rFont val="Arial"/>
        <family val="2"/>
      </rPr>
      <t xml:space="preserve"> B</t>
    </r>
  </si>
  <si>
    <r>
      <t>5%</t>
    </r>
    <r>
      <rPr>
        <vertAlign val="superscript"/>
        <sz val="11"/>
        <color rgb="FF2CBA5A"/>
        <rFont val="Arial"/>
        <family val="2"/>
      </rPr>
      <t xml:space="preserve"> B</t>
    </r>
  </si>
  <si>
    <t>ORTable272</t>
  </si>
  <si>
    <r>
      <t>7%</t>
    </r>
    <r>
      <rPr>
        <vertAlign val="superscript"/>
        <sz val="11"/>
        <color rgb="FF474747"/>
        <rFont val="Arial"/>
        <family val="2"/>
      </rPr>
      <t xml:space="preserve"> A</t>
    </r>
  </si>
  <si>
    <r>
      <t>2%</t>
    </r>
    <r>
      <rPr>
        <vertAlign val="superscript"/>
        <sz val="11"/>
        <color rgb="FF474747"/>
        <rFont val="Arial"/>
        <family val="2"/>
      </rPr>
      <t xml:space="preserve"> B</t>
    </r>
  </si>
  <si>
    <t>ORTable273</t>
  </si>
  <si>
    <r>
      <t>7%</t>
    </r>
    <r>
      <rPr>
        <vertAlign val="superscript"/>
        <sz val="11"/>
        <color rgb="FF2CBA5A"/>
        <rFont val="Arial"/>
        <family val="2"/>
      </rPr>
      <t xml:space="preserve"> BC</t>
    </r>
  </si>
  <si>
    <r>
      <t>15%</t>
    </r>
    <r>
      <rPr>
        <vertAlign val="superscript"/>
        <sz val="11"/>
        <color rgb="FF2CBA5A"/>
        <rFont val="Arial"/>
        <family val="2"/>
      </rPr>
      <t xml:space="preserve"> BC</t>
    </r>
  </si>
  <si>
    <r>
      <t>19%</t>
    </r>
    <r>
      <rPr>
        <vertAlign val="superscript"/>
        <sz val="11"/>
        <color rgb="FF2CBA5A"/>
        <rFont val="Arial"/>
        <family val="2"/>
      </rPr>
      <t xml:space="preserve"> BC</t>
    </r>
  </si>
  <si>
    <r>
      <t>10%</t>
    </r>
    <r>
      <rPr>
        <vertAlign val="superscript"/>
        <sz val="11"/>
        <color rgb="FF2CBA5A"/>
        <rFont val="Arial"/>
        <family val="2"/>
      </rPr>
      <t xml:space="preserve"> BC</t>
    </r>
  </si>
  <si>
    <r>
      <t>16%</t>
    </r>
    <r>
      <rPr>
        <vertAlign val="superscript"/>
        <sz val="11"/>
        <color rgb="FF2CBA5A"/>
        <rFont val="Arial"/>
        <family val="2"/>
      </rPr>
      <t xml:space="preserve"> BC</t>
    </r>
  </si>
  <si>
    <r>
      <t>9%</t>
    </r>
    <r>
      <rPr>
        <vertAlign val="superscript"/>
        <sz val="11"/>
        <color rgb="FF2CBA5A"/>
        <rFont val="Arial"/>
        <family val="2"/>
      </rPr>
      <t xml:space="preserve"> BC</t>
    </r>
  </si>
  <si>
    <r>
      <t>21%</t>
    </r>
    <r>
      <rPr>
        <vertAlign val="superscript"/>
        <sz val="11"/>
        <color rgb="FF2CBA5A"/>
        <rFont val="Arial"/>
        <family val="2"/>
      </rPr>
      <t xml:space="preserve"> AC</t>
    </r>
  </si>
  <si>
    <r>
      <t>14%</t>
    </r>
    <r>
      <rPr>
        <vertAlign val="superscript"/>
        <sz val="11"/>
        <color rgb="FF2CBA5A"/>
        <rFont val="Arial"/>
        <family val="2"/>
      </rPr>
      <t xml:space="preserve"> AC</t>
    </r>
  </si>
  <si>
    <r>
      <t>7%</t>
    </r>
    <r>
      <rPr>
        <vertAlign val="superscript"/>
        <sz val="11"/>
        <color rgb="FF2CBA5A"/>
        <rFont val="Arial"/>
        <family val="2"/>
      </rPr>
      <t xml:space="preserve"> AC</t>
    </r>
  </si>
  <si>
    <r>
      <t>15%</t>
    </r>
    <r>
      <rPr>
        <vertAlign val="superscript"/>
        <sz val="11"/>
        <color rgb="FF2CBA5A"/>
        <rFont val="Arial"/>
        <family val="2"/>
      </rPr>
      <t xml:space="preserve"> AC</t>
    </r>
  </si>
  <si>
    <r>
      <t>3%</t>
    </r>
    <r>
      <rPr>
        <vertAlign val="superscript"/>
        <sz val="11"/>
        <color rgb="FF2CBA5A"/>
        <rFont val="Arial"/>
        <family val="2"/>
      </rPr>
      <t xml:space="preserve"> AC</t>
    </r>
  </si>
  <si>
    <r>
      <t>22%</t>
    </r>
    <r>
      <rPr>
        <vertAlign val="superscript"/>
        <sz val="11"/>
        <color rgb="FF2CBA5A"/>
        <rFont val="Arial"/>
        <family val="2"/>
      </rPr>
      <t xml:space="preserve"> AC</t>
    </r>
  </si>
  <si>
    <r>
      <t>6%</t>
    </r>
    <r>
      <rPr>
        <vertAlign val="superscript"/>
        <sz val="11"/>
        <color rgb="FF2CBA5A"/>
        <rFont val="Arial"/>
        <family val="2"/>
      </rPr>
      <t xml:space="preserve"> AC</t>
    </r>
  </si>
  <si>
    <r>
      <t>29%</t>
    </r>
    <r>
      <rPr>
        <vertAlign val="superscript"/>
        <sz val="11"/>
        <color rgb="FF2CBA5A"/>
        <rFont val="Arial"/>
        <family val="2"/>
      </rPr>
      <t xml:space="preserve"> AB</t>
    </r>
  </si>
  <si>
    <r>
      <t>4%</t>
    </r>
    <r>
      <rPr>
        <vertAlign val="superscript"/>
        <sz val="11"/>
        <color rgb="FF2CBA5A"/>
        <rFont val="Arial"/>
        <family val="2"/>
      </rPr>
      <t xml:space="preserve"> AB</t>
    </r>
  </si>
  <si>
    <r>
      <t>14%</t>
    </r>
    <r>
      <rPr>
        <vertAlign val="superscript"/>
        <sz val="11"/>
        <color rgb="FF2CBA5A"/>
        <rFont val="Arial"/>
        <family val="2"/>
      </rPr>
      <t xml:space="preserve"> AB</t>
    </r>
  </si>
  <si>
    <r>
      <t>15%</t>
    </r>
    <r>
      <rPr>
        <vertAlign val="superscript"/>
        <sz val="11"/>
        <color rgb="FF2CBA5A"/>
        <rFont val="Arial"/>
        <family val="2"/>
      </rPr>
      <t xml:space="preserve"> AB</t>
    </r>
  </si>
  <si>
    <r>
      <t>2%</t>
    </r>
    <r>
      <rPr>
        <vertAlign val="superscript"/>
        <sz val="11"/>
        <color rgb="FF2CBA5A"/>
        <rFont val="Arial"/>
        <family val="2"/>
      </rPr>
      <t xml:space="preserve"> AB</t>
    </r>
  </si>
  <si>
    <r>
      <t>3%</t>
    </r>
    <r>
      <rPr>
        <vertAlign val="superscript"/>
        <sz val="11"/>
        <color rgb="FF2CBA5A"/>
        <rFont val="Arial"/>
        <family val="2"/>
      </rPr>
      <t xml:space="preserve"> AB</t>
    </r>
  </si>
  <si>
    <t>ORTable274</t>
  </si>
  <si>
    <r>
      <t>7%</t>
    </r>
    <r>
      <rPr>
        <vertAlign val="superscript"/>
        <sz val="11"/>
        <color rgb="FF474747"/>
        <rFont val="Arial"/>
        <family val="2"/>
      </rPr>
      <t xml:space="preserve"> B</t>
    </r>
  </si>
  <si>
    <r>
      <t>15%</t>
    </r>
    <r>
      <rPr>
        <vertAlign val="superscript"/>
        <sz val="11"/>
        <color rgb="FF2CBA5A"/>
        <rFont val="Arial"/>
        <family val="2"/>
      </rPr>
      <t xml:space="preserve"> A</t>
    </r>
  </si>
  <si>
    <r>
      <t>10%</t>
    </r>
    <r>
      <rPr>
        <vertAlign val="superscript"/>
        <sz val="11"/>
        <color rgb="FF474747"/>
        <rFont val="Arial"/>
        <family val="2"/>
      </rPr>
      <t xml:space="preserve"> A</t>
    </r>
  </si>
  <si>
    <r>
      <t>4%</t>
    </r>
    <r>
      <rPr>
        <vertAlign val="superscript"/>
        <sz val="11"/>
        <color rgb="FF2CBA5A"/>
        <rFont val="Arial"/>
        <family val="2"/>
      </rPr>
      <t xml:space="preserve"> AD</t>
    </r>
  </si>
  <si>
    <r>
      <t>32.88</t>
    </r>
    <r>
      <rPr>
        <vertAlign val="superscript"/>
        <sz val="11"/>
        <color rgb="FF2CBA5A"/>
        <rFont val="Arial"/>
        <family val="2"/>
      </rPr>
      <t xml:space="preserve"> B</t>
    </r>
  </si>
  <si>
    <r>
      <t>16.05</t>
    </r>
    <r>
      <rPr>
        <vertAlign val="superscript"/>
        <sz val="11"/>
        <color rgb="FFFF6A6A"/>
        <rFont val="Arial"/>
        <family val="2"/>
      </rPr>
      <t xml:space="preserve"> A</t>
    </r>
  </si>
  <si>
    <r>
      <t>58.19</t>
    </r>
    <r>
      <rPr>
        <vertAlign val="superscript"/>
        <sz val="11"/>
        <color rgb="FF2CBA5A"/>
        <rFont val="Arial"/>
        <family val="2"/>
      </rPr>
      <t xml:space="preserve"> AB</t>
    </r>
  </si>
  <si>
    <r>
      <t>31.90</t>
    </r>
    <r>
      <rPr>
        <vertAlign val="superscript"/>
        <sz val="11"/>
        <color rgb="FF474747"/>
        <rFont val="Arial"/>
        <family val="2"/>
      </rPr>
      <t xml:space="preserve"> A</t>
    </r>
  </si>
  <si>
    <t>ORTable275</t>
  </si>
  <si>
    <r>
      <t>92%</t>
    </r>
    <r>
      <rPr>
        <vertAlign val="superscript"/>
        <sz val="11"/>
        <color rgb="FF2CBA5A"/>
        <rFont val="Arial"/>
        <family val="2"/>
      </rPr>
      <t xml:space="preserve"> A</t>
    </r>
  </si>
  <si>
    <r>
      <t>22%</t>
    </r>
    <r>
      <rPr>
        <vertAlign val="superscript"/>
        <sz val="11"/>
        <color rgb="FF2CBA5A"/>
        <rFont val="Arial"/>
        <family val="2"/>
      </rPr>
      <t xml:space="preserve"> B</t>
    </r>
  </si>
  <si>
    <r>
      <t>17%</t>
    </r>
    <r>
      <rPr>
        <vertAlign val="superscript"/>
        <sz val="11"/>
        <color rgb="FF2CBA5A"/>
        <rFont val="Arial"/>
        <family val="2"/>
      </rPr>
      <t xml:space="preserve"> B</t>
    </r>
  </si>
  <si>
    <t>ORTable276</t>
  </si>
  <si>
    <r>
      <t>59%</t>
    </r>
    <r>
      <rPr>
        <vertAlign val="superscript"/>
        <sz val="11"/>
        <color rgb="FF2CBA5A"/>
        <rFont val="Arial"/>
        <family val="2"/>
      </rPr>
      <t xml:space="preserve"> A</t>
    </r>
  </si>
  <si>
    <t>ORTable277</t>
  </si>
  <si>
    <r>
      <t>40%</t>
    </r>
    <r>
      <rPr>
        <vertAlign val="superscript"/>
        <sz val="11"/>
        <color rgb="FF2CBA5A"/>
        <rFont val="Arial"/>
        <family val="2"/>
      </rPr>
      <t xml:space="preserve"> AC</t>
    </r>
  </si>
  <si>
    <r>
      <t>18%</t>
    </r>
    <r>
      <rPr>
        <vertAlign val="superscript"/>
        <sz val="11"/>
        <color rgb="FF2CBA5A"/>
        <rFont val="Arial"/>
        <family val="2"/>
      </rPr>
      <t xml:space="preserve"> A</t>
    </r>
  </si>
  <si>
    <r>
      <t>48%</t>
    </r>
    <r>
      <rPr>
        <vertAlign val="superscript"/>
        <sz val="11"/>
        <color rgb="FF2CBA5A"/>
        <rFont val="Arial"/>
        <family val="2"/>
      </rPr>
      <t xml:space="preserve"> AB</t>
    </r>
  </si>
  <si>
    <t>ORTable278</t>
  </si>
  <si>
    <r>
      <t>21%</t>
    </r>
    <r>
      <rPr>
        <vertAlign val="superscript"/>
        <sz val="11"/>
        <color rgb="FF474747"/>
        <rFont val="Arial"/>
        <family val="2"/>
      </rPr>
      <t xml:space="preserve"> A</t>
    </r>
  </si>
  <si>
    <t>ORTable279</t>
  </si>
  <si>
    <r>
      <t>23%</t>
    </r>
    <r>
      <rPr>
        <vertAlign val="superscript"/>
        <sz val="11"/>
        <color rgb="FF2CBA5A"/>
        <rFont val="Arial"/>
        <family val="2"/>
      </rPr>
      <t xml:space="preserve"> A</t>
    </r>
  </si>
  <si>
    <r>
      <t>9%</t>
    </r>
    <r>
      <rPr>
        <vertAlign val="superscript"/>
        <sz val="11"/>
        <color rgb="FF474747"/>
        <rFont val="Arial"/>
        <family val="2"/>
      </rPr>
      <t xml:space="preserve"> B</t>
    </r>
  </si>
  <si>
    <r>
      <t>9%</t>
    </r>
    <r>
      <rPr>
        <vertAlign val="superscript"/>
        <sz val="11"/>
        <color rgb="FF2CBA5A"/>
        <rFont val="Arial"/>
        <family val="2"/>
      </rPr>
      <t xml:space="preserve"> B</t>
    </r>
  </si>
  <si>
    <r>
      <t>7%</t>
    </r>
    <r>
      <rPr>
        <vertAlign val="superscript"/>
        <sz val="11"/>
        <color rgb="FF2CBA5A"/>
        <rFont val="Arial"/>
        <family val="2"/>
      </rPr>
      <t xml:space="preserve"> B</t>
    </r>
  </si>
  <si>
    <t>ORTable280</t>
  </si>
  <si>
    <r>
      <t>3%</t>
    </r>
    <r>
      <rPr>
        <vertAlign val="superscript"/>
        <sz val="11"/>
        <color rgb="FF474747"/>
        <rFont val="Arial"/>
        <family val="2"/>
      </rPr>
      <t xml:space="preserve"> B</t>
    </r>
  </si>
  <si>
    <r>
      <t>3%</t>
    </r>
    <r>
      <rPr>
        <vertAlign val="superscript"/>
        <sz val="11"/>
        <color rgb="FF2CBA5A"/>
        <rFont val="Arial"/>
        <family val="2"/>
      </rPr>
      <t xml:space="preserve"> B</t>
    </r>
  </si>
  <si>
    <r>
      <t>4%</t>
    </r>
    <r>
      <rPr>
        <vertAlign val="superscript"/>
        <sz val="11"/>
        <color rgb="FF474747"/>
        <rFont val="Arial"/>
        <family val="2"/>
      </rPr>
      <t xml:space="preserve"> B</t>
    </r>
  </si>
  <si>
    <r>
      <t>4%</t>
    </r>
    <r>
      <rPr>
        <vertAlign val="superscript"/>
        <sz val="11"/>
        <color rgb="FF2CBA5A"/>
        <rFont val="Arial"/>
        <family val="2"/>
      </rPr>
      <t xml:space="preserve"> B</t>
    </r>
  </si>
  <si>
    <t>ORTable281</t>
  </si>
  <si>
    <r>
      <t>25%</t>
    </r>
    <r>
      <rPr>
        <vertAlign val="superscript"/>
        <sz val="11"/>
        <color rgb="FF2CBA5A"/>
        <rFont val="Arial"/>
        <family val="2"/>
      </rPr>
      <t xml:space="preserve"> BC</t>
    </r>
  </si>
  <si>
    <r>
      <t>9%</t>
    </r>
    <r>
      <rPr>
        <vertAlign val="superscript"/>
        <sz val="11"/>
        <color rgb="FFFF6A6A"/>
        <rFont val="Arial"/>
        <family val="2"/>
      </rPr>
      <t xml:space="preserve"> C</t>
    </r>
  </si>
  <si>
    <r>
      <t>6%</t>
    </r>
    <r>
      <rPr>
        <vertAlign val="superscript"/>
        <sz val="11"/>
        <color rgb="FF474747"/>
        <rFont val="Arial"/>
        <family val="2"/>
      </rPr>
      <t xml:space="preserve"> C</t>
    </r>
  </si>
  <si>
    <r>
      <t>11%</t>
    </r>
    <r>
      <rPr>
        <vertAlign val="superscript"/>
        <sz val="11"/>
        <color rgb="FF2CBA5A"/>
        <rFont val="Arial"/>
        <family val="2"/>
      </rPr>
      <t xml:space="preserve"> C</t>
    </r>
  </si>
  <si>
    <r>
      <t>4%</t>
    </r>
    <r>
      <rPr>
        <vertAlign val="superscript"/>
        <sz val="11"/>
        <color rgb="FF2CBA5A"/>
        <rFont val="Arial"/>
        <family val="2"/>
      </rPr>
      <t xml:space="preserve"> C</t>
    </r>
  </si>
  <si>
    <r>
      <t>5%</t>
    </r>
    <r>
      <rPr>
        <vertAlign val="superscript"/>
        <sz val="11"/>
        <color rgb="FF474747"/>
        <rFont val="Arial"/>
        <family val="2"/>
      </rPr>
      <t xml:space="preserve"> C</t>
    </r>
  </si>
  <si>
    <r>
      <t>3%</t>
    </r>
    <r>
      <rPr>
        <vertAlign val="superscript"/>
        <sz val="11"/>
        <color rgb="FF474747"/>
        <rFont val="Arial"/>
        <family val="2"/>
      </rPr>
      <t xml:space="preserve"> A</t>
    </r>
  </si>
  <si>
    <r>
      <t>3%</t>
    </r>
    <r>
      <rPr>
        <vertAlign val="superscript"/>
        <sz val="11"/>
        <color rgb="FF2CBA5A"/>
        <rFont val="Arial"/>
        <family val="2"/>
      </rPr>
      <t xml:space="preserve"> A</t>
    </r>
  </si>
  <si>
    <r>
      <t>16%</t>
    </r>
    <r>
      <rPr>
        <vertAlign val="superscript"/>
        <sz val="11"/>
        <color rgb="FF2CBA5A"/>
        <rFont val="Arial"/>
        <family val="2"/>
      </rPr>
      <t xml:space="preserve"> AC</t>
    </r>
  </si>
  <si>
    <r>
      <t>2%</t>
    </r>
    <r>
      <rPr>
        <vertAlign val="superscript"/>
        <sz val="11"/>
        <color rgb="FF474747"/>
        <rFont val="Arial"/>
        <family val="2"/>
      </rPr>
      <t xml:space="preserve"> A</t>
    </r>
  </si>
  <si>
    <r>
      <t>8%</t>
    </r>
    <r>
      <rPr>
        <vertAlign val="superscript"/>
        <sz val="11"/>
        <color rgb="FF2CBA5A"/>
        <rFont val="Arial"/>
        <family val="2"/>
      </rPr>
      <t xml:space="preserve"> A</t>
    </r>
  </si>
  <si>
    <r>
      <t>2%</t>
    </r>
    <r>
      <rPr>
        <vertAlign val="superscript"/>
        <sz val="11"/>
        <color rgb="FF2CBA5A"/>
        <rFont val="Arial"/>
        <family val="2"/>
      </rPr>
      <t xml:space="preserve"> A</t>
    </r>
  </si>
  <si>
    <r>
      <t>9%</t>
    </r>
    <r>
      <rPr>
        <vertAlign val="superscript"/>
        <sz val="11"/>
        <color rgb="FF474747"/>
        <rFont val="Arial"/>
        <family val="2"/>
      </rPr>
      <t xml:space="preserve"> A</t>
    </r>
  </si>
  <si>
    <r>
      <t>10%</t>
    </r>
    <r>
      <rPr>
        <vertAlign val="superscript"/>
        <sz val="11"/>
        <color rgb="FF2CBA5A"/>
        <rFont val="Arial"/>
        <family val="2"/>
      </rPr>
      <t xml:space="preserve"> A</t>
    </r>
  </si>
  <si>
    <r>
      <t>8%</t>
    </r>
    <r>
      <rPr>
        <vertAlign val="superscript"/>
        <sz val="11"/>
        <color rgb="FF2CBA5A"/>
        <rFont val="Arial"/>
        <family val="2"/>
      </rPr>
      <t xml:space="preserve"> AB</t>
    </r>
  </si>
  <si>
    <r>
      <t>6%</t>
    </r>
    <r>
      <rPr>
        <vertAlign val="superscript"/>
        <sz val="11"/>
        <color rgb="FF2CBA5A"/>
        <rFont val="Arial"/>
        <family val="2"/>
      </rPr>
      <t xml:space="preserve"> AB</t>
    </r>
  </si>
  <si>
    <t>ORTable282</t>
  </si>
  <si>
    <r>
      <t>22%</t>
    </r>
    <r>
      <rPr>
        <vertAlign val="superscript"/>
        <sz val="11"/>
        <color rgb="FF2CBA5A"/>
        <rFont val="Arial"/>
        <family val="2"/>
      </rPr>
      <t xml:space="preserve"> AD</t>
    </r>
  </si>
  <si>
    <r>
      <t>16%</t>
    </r>
    <r>
      <rPr>
        <vertAlign val="superscript"/>
        <sz val="11"/>
        <color rgb="FF474747"/>
        <rFont val="Arial"/>
        <family val="2"/>
      </rPr>
      <t xml:space="preserve"> B</t>
    </r>
  </si>
  <si>
    <r>
      <t>20%</t>
    </r>
    <r>
      <rPr>
        <vertAlign val="superscript"/>
        <sz val="11"/>
        <color rgb="FF2CBA5A"/>
        <rFont val="Arial"/>
        <family val="2"/>
      </rPr>
      <t xml:space="preserve"> B</t>
    </r>
  </si>
  <si>
    <r>
      <t>6%</t>
    </r>
    <r>
      <rPr>
        <vertAlign val="superscript"/>
        <sz val="11"/>
        <color rgb="FF2CBA5A"/>
        <rFont val="Arial"/>
        <family val="2"/>
      </rPr>
      <t xml:space="preserve"> AD</t>
    </r>
  </si>
  <si>
    <r>
      <t>16.25</t>
    </r>
    <r>
      <rPr>
        <vertAlign val="superscript"/>
        <sz val="11"/>
        <color rgb="FF2CBA5A"/>
        <rFont val="Arial"/>
        <family val="2"/>
      </rPr>
      <t xml:space="preserve"> B</t>
    </r>
  </si>
  <si>
    <r>
      <t>18.05</t>
    </r>
    <r>
      <rPr>
        <vertAlign val="superscript"/>
        <sz val="11"/>
        <color rgb="FF2CBA5A"/>
        <rFont val="Arial"/>
        <family val="2"/>
      </rPr>
      <t xml:space="preserve"> B</t>
    </r>
  </si>
  <si>
    <r>
      <t>9.79</t>
    </r>
    <r>
      <rPr>
        <vertAlign val="superscript"/>
        <sz val="11"/>
        <color rgb="FFFF6A6A"/>
        <rFont val="Arial"/>
        <family val="2"/>
      </rPr>
      <t xml:space="preserve"> A</t>
    </r>
  </si>
  <si>
    <r>
      <t>32.07</t>
    </r>
    <r>
      <rPr>
        <vertAlign val="superscript"/>
        <sz val="11"/>
        <color rgb="FF2CBA5A"/>
        <rFont val="Arial"/>
        <family val="2"/>
      </rPr>
      <t xml:space="preserve"> AB</t>
    </r>
  </si>
  <si>
    <t>ORTable283</t>
  </si>
  <si>
    <r>
      <t>45%</t>
    </r>
    <r>
      <rPr>
        <i/>
        <vertAlign val="superscript"/>
        <sz val="11"/>
        <color rgb="FF2CBA5A"/>
        <rFont val="Arial"/>
        <family val="2"/>
      </rPr>
      <t xml:space="preserve"> B</t>
    </r>
  </si>
  <si>
    <r>
      <t>45%</t>
    </r>
    <r>
      <rPr>
        <vertAlign val="superscript"/>
        <sz val="11"/>
        <color rgb="FF2CBA5A"/>
        <rFont val="Arial"/>
        <family val="2"/>
      </rPr>
      <t xml:space="preserve"> A</t>
    </r>
  </si>
  <si>
    <t>ORTable284</t>
  </si>
  <si>
    <r>
      <t>45%</t>
    </r>
    <r>
      <rPr>
        <i/>
        <vertAlign val="superscript"/>
        <sz val="11"/>
        <color rgb="FF2CBA5A"/>
        <rFont val="Arial"/>
        <family val="2"/>
      </rPr>
      <t xml:space="preserve"> A</t>
    </r>
  </si>
  <si>
    <r>
      <t>31%</t>
    </r>
    <r>
      <rPr>
        <vertAlign val="superscript"/>
        <sz val="11"/>
        <color rgb="FF2CBA5A"/>
        <rFont val="Arial"/>
        <family val="2"/>
      </rPr>
      <t xml:space="preserve"> B</t>
    </r>
  </si>
  <si>
    <t>ORTable285</t>
  </si>
  <si>
    <r>
      <t>47%</t>
    </r>
    <r>
      <rPr>
        <i/>
        <vertAlign val="superscript"/>
        <sz val="11"/>
        <color rgb="FF2CBA5A"/>
        <rFont val="Arial"/>
        <family val="2"/>
      </rPr>
      <t xml:space="preserve"> C</t>
    </r>
  </si>
  <si>
    <r>
      <t>22%</t>
    </r>
    <r>
      <rPr>
        <vertAlign val="superscript"/>
        <sz val="11"/>
        <color rgb="FF474747"/>
        <rFont val="Arial"/>
        <family val="2"/>
      </rPr>
      <t xml:space="preserve"> A</t>
    </r>
  </si>
  <si>
    <t>ORTable286</t>
  </si>
  <si>
    <r>
      <t>58%</t>
    </r>
    <r>
      <rPr>
        <i/>
        <vertAlign val="superscript"/>
        <sz val="11"/>
        <color rgb="FF2CBA5A"/>
        <rFont val="Arial"/>
        <family val="2"/>
      </rPr>
      <t xml:space="preserve"> BCD</t>
    </r>
  </si>
  <si>
    <r>
      <t>31%</t>
    </r>
    <r>
      <rPr>
        <i/>
        <vertAlign val="superscript"/>
        <sz val="11"/>
        <color rgb="FF474747"/>
        <rFont val="Arial"/>
        <family val="2"/>
      </rPr>
      <t xml:space="preserve"> C</t>
    </r>
  </si>
  <si>
    <r>
      <t>43%</t>
    </r>
    <r>
      <rPr>
        <i/>
        <vertAlign val="superscript"/>
        <sz val="11"/>
        <color rgb="FF474747"/>
        <rFont val="Arial"/>
        <family val="2"/>
      </rPr>
      <t xml:space="preserve"> BC</t>
    </r>
  </si>
  <si>
    <r>
      <t>30%</t>
    </r>
    <r>
      <rPr>
        <i/>
        <vertAlign val="superscript"/>
        <sz val="11"/>
        <color rgb="FF2CBA5A"/>
        <rFont val="Arial"/>
        <family val="2"/>
      </rPr>
      <t xml:space="preserve"> ACD</t>
    </r>
  </si>
  <si>
    <r>
      <t>18%</t>
    </r>
    <r>
      <rPr>
        <i/>
        <vertAlign val="superscript"/>
        <sz val="11"/>
        <color rgb="FF474747"/>
        <rFont val="Arial"/>
        <family val="2"/>
      </rPr>
      <t xml:space="preserve"> A</t>
    </r>
  </si>
  <si>
    <r>
      <t>6%</t>
    </r>
    <r>
      <rPr>
        <i/>
        <vertAlign val="superscript"/>
        <sz val="11"/>
        <color rgb="FF474747"/>
        <rFont val="Arial"/>
        <family val="2"/>
      </rPr>
      <t xml:space="preserve"> A</t>
    </r>
  </si>
  <si>
    <r>
      <t>7%</t>
    </r>
    <r>
      <rPr>
        <i/>
        <vertAlign val="superscript"/>
        <sz val="11"/>
        <color rgb="FF474747"/>
        <rFont val="Arial"/>
        <family val="2"/>
      </rPr>
      <t xml:space="preserve"> A</t>
    </r>
  </si>
  <si>
    <r>
      <t>48%</t>
    </r>
    <r>
      <rPr>
        <vertAlign val="superscript"/>
        <sz val="11"/>
        <color rgb="FF2CBA5A"/>
        <rFont val="Arial"/>
        <family val="2"/>
      </rPr>
      <t xml:space="preserve"> ABD</t>
    </r>
  </si>
  <si>
    <t>ORTable287</t>
  </si>
  <si>
    <r>
      <t>45%</t>
    </r>
    <r>
      <rPr>
        <vertAlign val="superscript"/>
        <sz val="11"/>
        <color rgb="FF2CBA5A"/>
        <rFont val="Arial"/>
        <family val="2"/>
      </rPr>
      <t xml:space="preserve"> B</t>
    </r>
  </si>
  <si>
    <r>
      <t>7%</t>
    </r>
    <r>
      <rPr>
        <vertAlign val="superscript"/>
        <sz val="11"/>
        <color rgb="FF2CBA5A"/>
        <rFont val="Arial"/>
        <family val="2"/>
      </rPr>
      <t xml:space="preserve"> A</t>
    </r>
  </si>
  <si>
    <t>ORTable288</t>
  </si>
  <si>
    <r>
      <t>2%</t>
    </r>
    <r>
      <rPr>
        <vertAlign val="superscript"/>
        <sz val="11"/>
        <color rgb="FF2CBA5A"/>
        <rFont val="Arial"/>
        <family val="2"/>
      </rPr>
      <t xml:space="preserve"> B</t>
    </r>
  </si>
  <si>
    <t>ORTable289</t>
  </si>
  <si>
    <r>
      <t>47%</t>
    </r>
    <r>
      <rPr>
        <vertAlign val="superscript"/>
        <sz val="11"/>
        <color rgb="FF2CBA5A"/>
        <rFont val="Arial"/>
        <family val="2"/>
      </rPr>
      <t xml:space="preserve"> C</t>
    </r>
  </si>
  <si>
    <t>ORTable290</t>
  </si>
  <si>
    <r>
      <t>58%</t>
    </r>
    <r>
      <rPr>
        <vertAlign val="superscript"/>
        <sz val="11"/>
        <color rgb="FF2CBA5A"/>
        <rFont val="Arial"/>
        <family val="2"/>
      </rPr>
      <t xml:space="preserve"> BCD</t>
    </r>
  </si>
  <si>
    <r>
      <t>31%</t>
    </r>
    <r>
      <rPr>
        <vertAlign val="superscript"/>
        <sz val="11"/>
        <color rgb="FF474747"/>
        <rFont val="Arial"/>
        <family val="2"/>
      </rPr>
      <t xml:space="preserve"> C</t>
    </r>
  </si>
  <si>
    <r>
      <t>43%</t>
    </r>
    <r>
      <rPr>
        <vertAlign val="superscript"/>
        <sz val="11"/>
        <color rgb="FF474747"/>
        <rFont val="Arial"/>
        <family val="2"/>
      </rPr>
      <t xml:space="preserve"> BC</t>
    </r>
  </si>
  <si>
    <r>
      <t>30%</t>
    </r>
    <r>
      <rPr>
        <vertAlign val="superscript"/>
        <sz val="11"/>
        <color rgb="FF2CBA5A"/>
        <rFont val="Arial"/>
        <family val="2"/>
      </rPr>
      <t xml:space="preserve"> ACD</t>
    </r>
  </si>
  <si>
    <r>
      <t>6%</t>
    </r>
    <r>
      <rPr>
        <vertAlign val="superscript"/>
        <sz val="11"/>
        <color rgb="FF474747"/>
        <rFont val="Arial"/>
        <family val="2"/>
      </rPr>
      <t xml:space="preserve"> A</t>
    </r>
  </si>
  <si>
    <r>
      <t>6%</t>
    </r>
    <r>
      <rPr>
        <vertAlign val="superscript"/>
        <sz val="11"/>
        <color rgb="FF474747"/>
        <rFont val="Arial"/>
        <family val="2"/>
      </rPr>
      <t xml:space="preserve"> D</t>
    </r>
  </si>
  <si>
    <r>
      <t>6%</t>
    </r>
    <r>
      <rPr>
        <vertAlign val="superscript"/>
        <sz val="11"/>
        <color rgb="FF2CBA5A"/>
        <rFont val="Arial"/>
        <family val="2"/>
      </rPr>
      <t xml:space="preserve"> D</t>
    </r>
  </si>
  <si>
    <r>
      <t>5%</t>
    </r>
    <r>
      <rPr>
        <vertAlign val="superscript"/>
        <sz val="11"/>
        <color rgb="FF2CBA5A"/>
        <rFont val="Arial"/>
        <family val="2"/>
      </rPr>
      <t xml:space="preserve"> ABD</t>
    </r>
  </si>
  <si>
    <r>
      <t>9.34</t>
    </r>
    <r>
      <rPr>
        <vertAlign val="superscript"/>
        <sz val="11"/>
        <color rgb="FF2CBA5A"/>
        <rFont val="Arial"/>
        <family val="2"/>
      </rPr>
      <t xml:space="preserve"> A</t>
    </r>
  </si>
  <si>
    <r>
      <t>7.10</t>
    </r>
    <r>
      <rPr>
        <vertAlign val="superscript"/>
        <sz val="11"/>
        <color rgb="FF2CBA5A"/>
        <rFont val="Arial"/>
        <family val="2"/>
      </rPr>
      <t xml:space="preserve"> B</t>
    </r>
  </si>
  <si>
    <r>
      <t>3.96</t>
    </r>
    <r>
      <rPr>
        <vertAlign val="superscript"/>
        <sz val="11"/>
        <color rgb="FF474747"/>
        <rFont val="Arial"/>
        <family val="2"/>
      </rPr>
      <t xml:space="preserve"> A</t>
    </r>
  </si>
  <si>
    <r>
      <t>7.25</t>
    </r>
    <r>
      <rPr>
        <vertAlign val="superscript"/>
        <sz val="11"/>
        <color rgb="FF2CBA5A"/>
        <rFont val="Arial"/>
        <family val="2"/>
      </rPr>
      <t xml:space="preserve"> AB</t>
    </r>
  </si>
  <si>
    <r>
      <t>9.10</t>
    </r>
    <r>
      <rPr>
        <vertAlign val="superscript"/>
        <sz val="11"/>
        <color rgb="FF2CBA5A"/>
        <rFont val="Arial"/>
        <family val="2"/>
      </rPr>
      <t xml:space="preserve"> ABD</t>
    </r>
  </si>
  <si>
    <t>ORTable291</t>
  </si>
  <si>
    <r>
      <t>33%</t>
    </r>
    <r>
      <rPr>
        <vertAlign val="superscript"/>
        <sz val="11"/>
        <color rgb="FF474747"/>
        <rFont val="Arial"/>
        <family val="2"/>
      </rPr>
      <t xml:space="preserve"> A</t>
    </r>
  </si>
  <si>
    <r>
      <t>33%</t>
    </r>
    <r>
      <rPr>
        <vertAlign val="superscript"/>
        <sz val="11"/>
        <color rgb="FF2CBA5A"/>
        <rFont val="Arial"/>
        <family val="2"/>
      </rPr>
      <t xml:space="preserve"> A</t>
    </r>
  </si>
  <si>
    <r>
      <t>28%</t>
    </r>
    <r>
      <rPr>
        <vertAlign val="superscript"/>
        <sz val="11"/>
        <color rgb="FF2CBA5A"/>
        <rFont val="Arial"/>
        <family val="2"/>
      </rPr>
      <t xml:space="preserve"> B</t>
    </r>
  </si>
  <si>
    <t>ORTable292</t>
  </si>
  <si>
    <r>
      <t>21%</t>
    </r>
    <r>
      <rPr>
        <vertAlign val="superscript"/>
        <sz val="11"/>
        <color rgb="FF474747"/>
        <rFont val="Arial"/>
        <family val="2"/>
      </rPr>
      <t xml:space="preserve"> B</t>
    </r>
  </si>
  <si>
    <r>
      <t>28%</t>
    </r>
    <r>
      <rPr>
        <vertAlign val="superscript"/>
        <sz val="11"/>
        <color rgb="FF2CBA5A"/>
        <rFont val="Arial"/>
        <family val="2"/>
      </rPr>
      <t xml:space="preserve"> A</t>
    </r>
  </si>
  <si>
    <t>ORTable293</t>
  </si>
  <si>
    <r>
      <t>21%</t>
    </r>
    <r>
      <rPr>
        <vertAlign val="superscript"/>
        <sz val="11"/>
        <color rgb="FF2CBA5A"/>
        <rFont val="Arial"/>
        <family val="2"/>
      </rPr>
      <t xml:space="preserve"> A</t>
    </r>
  </si>
  <si>
    <r>
      <t>29%</t>
    </r>
    <r>
      <rPr>
        <vertAlign val="superscript"/>
        <sz val="11"/>
        <color rgb="FF474747"/>
        <rFont val="Arial"/>
        <family val="2"/>
      </rPr>
      <t xml:space="preserve"> C</t>
    </r>
  </si>
  <si>
    <t>ORTable294</t>
  </si>
  <si>
    <r>
      <t>22%</t>
    </r>
    <r>
      <rPr>
        <vertAlign val="superscript"/>
        <sz val="11"/>
        <color rgb="FF2CBA5A"/>
        <rFont val="Arial"/>
        <family val="2"/>
      </rPr>
      <t xml:space="preserve"> ABC</t>
    </r>
  </si>
  <si>
    <r>
      <t>17%</t>
    </r>
    <r>
      <rPr>
        <vertAlign val="superscript"/>
        <sz val="11"/>
        <color rgb="FF2CBA5A"/>
        <rFont val="Arial"/>
        <family val="2"/>
      </rPr>
      <t xml:space="preserve"> ABC</t>
    </r>
  </si>
  <si>
    <r>
      <t>10%</t>
    </r>
    <r>
      <rPr>
        <vertAlign val="superscript"/>
        <sz val="11"/>
        <color rgb="FF2CBA5A"/>
        <rFont val="Arial"/>
        <family val="2"/>
      </rPr>
      <t xml:space="preserve"> ABC</t>
    </r>
  </si>
  <si>
    <r>
      <t>100%</t>
    </r>
    <r>
      <rPr>
        <vertAlign val="superscript"/>
        <sz val="11"/>
        <color rgb="FF2CBA5A"/>
        <rFont val="Arial"/>
        <family val="2"/>
      </rPr>
      <t xml:space="preserve"> ABD</t>
    </r>
  </si>
  <si>
    <r>
      <t>100%</t>
    </r>
    <r>
      <rPr>
        <vertAlign val="superscript"/>
        <sz val="11"/>
        <color rgb="FF2CBA5A"/>
        <rFont val="Arial"/>
        <family val="2"/>
      </rPr>
      <t xml:space="preserve"> BCD</t>
    </r>
  </si>
  <si>
    <r>
      <t>14%</t>
    </r>
    <r>
      <rPr>
        <vertAlign val="superscript"/>
        <sz val="11"/>
        <color rgb="FF2CBA5A"/>
        <rFont val="Arial"/>
        <family val="2"/>
      </rPr>
      <t xml:space="preserve"> ABC</t>
    </r>
  </si>
  <si>
    <r>
      <t>5%</t>
    </r>
    <r>
      <rPr>
        <vertAlign val="superscript"/>
        <sz val="11"/>
        <color rgb="FF2CBA5A"/>
        <rFont val="Arial"/>
        <family val="2"/>
      </rPr>
      <t xml:space="preserve"> ABC</t>
    </r>
  </si>
  <si>
    <r>
      <t>82%</t>
    </r>
    <r>
      <rPr>
        <vertAlign val="superscript"/>
        <sz val="11"/>
        <color rgb="FF2CBA5A"/>
        <rFont val="Arial"/>
        <family val="2"/>
      </rPr>
      <t xml:space="preserve"> ACD</t>
    </r>
  </si>
  <si>
    <r>
      <t>18%</t>
    </r>
    <r>
      <rPr>
        <vertAlign val="superscript"/>
        <sz val="11"/>
        <color rgb="FF2CBA5A"/>
        <rFont val="Arial"/>
        <family val="2"/>
      </rPr>
      <t xml:space="preserve"> ACD</t>
    </r>
  </si>
  <si>
    <r>
      <t>8%</t>
    </r>
    <r>
      <rPr>
        <vertAlign val="superscript"/>
        <sz val="11"/>
        <color rgb="FF2CBA5A"/>
        <rFont val="Arial"/>
        <family val="2"/>
      </rPr>
      <t xml:space="preserve"> ABC</t>
    </r>
  </si>
  <si>
    <r>
      <t>11%</t>
    </r>
    <r>
      <rPr>
        <vertAlign val="superscript"/>
        <sz val="11"/>
        <color rgb="FF2CBA5A"/>
        <rFont val="Arial"/>
        <family val="2"/>
      </rPr>
      <t xml:space="preserve"> ABC</t>
    </r>
  </si>
  <si>
    <t>ORTable295</t>
  </si>
  <si>
    <r>
      <t>32%</t>
    </r>
    <r>
      <rPr>
        <vertAlign val="superscript"/>
        <sz val="11"/>
        <color rgb="FF2CBA5A"/>
        <rFont val="Arial"/>
        <family val="2"/>
      </rPr>
      <t xml:space="preserve"> B</t>
    </r>
  </si>
  <si>
    <t>ORTable296</t>
  </si>
  <si>
    <t>ORTable297</t>
  </si>
  <si>
    <r>
      <t>16%</t>
    </r>
    <r>
      <rPr>
        <vertAlign val="superscript"/>
        <sz val="11"/>
        <color rgb="FF474747"/>
        <rFont val="Arial"/>
        <family val="2"/>
      </rPr>
      <t xml:space="preserve"> C</t>
    </r>
  </si>
  <si>
    <r>
      <t>32%</t>
    </r>
    <r>
      <rPr>
        <vertAlign val="superscript"/>
        <sz val="11"/>
        <color rgb="FF2CBA5A"/>
        <rFont val="Arial"/>
        <family val="2"/>
      </rPr>
      <t xml:space="preserve"> C</t>
    </r>
  </si>
  <si>
    <t>ORTable298</t>
  </si>
  <si>
    <r>
      <t>22%</t>
    </r>
    <r>
      <rPr>
        <vertAlign val="superscript"/>
        <sz val="11"/>
        <color rgb="FF2CBA5A"/>
        <rFont val="Arial"/>
        <family val="2"/>
      </rPr>
      <t xml:space="preserve"> BC</t>
    </r>
  </si>
  <si>
    <r>
      <t>15%</t>
    </r>
    <r>
      <rPr>
        <vertAlign val="superscript"/>
        <sz val="11"/>
        <color rgb="FF474747"/>
        <rFont val="Arial"/>
        <family val="2"/>
      </rPr>
      <t xml:space="preserve"> C</t>
    </r>
  </si>
  <si>
    <r>
      <t>53%</t>
    </r>
    <r>
      <rPr>
        <vertAlign val="superscript"/>
        <sz val="11"/>
        <color rgb="FF2CBA5A"/>
        <rFont val="Arial"/>
        <family val="2"/>
      </rPr>
      <t xml:space="preserve"> AD</t>
    </r>
  </si>
  <si>
    <r>
      <t>59%</t>
    </r>
    <r>
      <rPr>
        <vertAlign val="superscript"/>
        <sz val="11"/>
        <color rgb="FF2CBA5A"/>
        <rFont val="Arial"/>
        <family val="2"/>
      </rPr>
      <t xml:space="preserve"> AD</t>
    </r>
  </si>
  <si>
    <r>
      <t>24%</t>
    </r>
    <r>
      <rPr>
        <vertAlign val="superscript"/>
        <sz val="11"/>
        <color rgb="FFFF6A6A"/>
        <rFont val="Arial"/>
        <family val="2"/>
      </rPr>
      <t xml:space="preserve"> A</t>
    </r>
  </si>
  <si>
    <r>
      <t>41%</t>
    </r>
    <r>
      <rPr>
        <vertAlign val="superscript"/>
        <sz val="11"/>
        <color rgb="FF2CBA5A"/>
        <rFont val="Arial"/>
        <family val="2"/>
      </rPr>
      <t xml:space="preserve"> BC</t>
    </r>
  </si>
  <si>
    <r>
      <t>14%</t>
    </r>
    <r>
      <rPr>
        <vertAlign val="superscript"/>
        <sz val="11"/>
        <color rgb="FFFF6A6A"/>
        <rFont val="Arial"/>
        <family val="2"/>
      </rPr>
      <t xml:space="preserve"> C</t>
    </r>
  </si>
  <si>
    <r>
      <t>37%</t>
    </r>
    <r>
      <rPr>
        <vertAlign val="superscript"/>
        <sz val="11"/>
        <color rgb="FF2CBA5A"/>
        <rFont val="Arial"/>
        <family val="2"/>
      </rPr>
      <t xml:space="preserve"> BC</t>
    </r>
  </si>
  <si>
    <t>ORTable299</t>
  </si>
  <si>
    <r>
      <t>26%</t>
    </r>
    <r>
      <rPr>
        <vertAlign val="superscript"/>
        <sz val="11"/>
        <color rgb="FF474747"/>
        <rFont val="Arial"/>
        <family val="2"/>
      </rPr>
      <t xml:space="preserve"> A</t>
    </r>
  </si>
  <si>
    <r>
      <t>26%</t>
    </r>
    <r>
      <rPr>
        <vertAlign val="superscript"/>
        <sz val="11"/>
        <color rgb="FF2CBA5A"/>
        <rFont val="Arial"/>
        <family val="2"/>
      </rPr>
      <t xml:space="preserve"> A</t>
    </r>
  </si>
  <si>
    <t>ORTable300</t>
  </si>
  <si>
    <r>
      <t>34%</t>
    </r>
    <r>
      <rPr>
        <vertAlign val="superscript"/>
        <sz val="11"/>
        <color rgb="FF2CBA5A"/>
        <rFont val="Arial"/>
        <family val="2"/>
      </rPr>
      <t xml:space="preserve"> A</t>
    </r>
  </si>
  <si>
    <r>
      <t>12%</t>
    </r>
    <r>
      <rPr>
        <i/>
        <vertAlign val="superscript"/>
        <sz val="11"/>
        <color rgb="FF474747"/>
        <rFont val="Arial"/>
        <family val="2"/>
      </rPr>
      <t xml:space="preserve"> A</t>
    </r>
  </si>
  <si>
    <r>
      <t>12%</t>
    </r>
    <r>
      <rPr>
        <i/>
        <vertAlign val="superscript"/>
        <sz val="11"/>
        <color rgb="FF2CBA5A"/>
        <rFont val="Arial"/>
        <family val="2"/>
      </rPr>
      <t xml:space="preserve"> B</t>
    </r>
  </si>
  <si>
    <t>ORTable301</t>
  </si>
  <si>
    <r>
      <t>38%</t>
    </r>
    <r>
      <rPr>
        <vertAlign val="superscript"/>
        <sz val="11"/>
        <color rgb="FF2CBA5A"/>
        <rFont val="Arial"/>
        <family val="2"/>
      </rPr>
      <t xml:space="preserve"> C</t>
    </r>
  </si>
  <si>
    <r>
      <t>30%</t>
    </r>
    <r>
      <rPr>
        <vertAlign val="superscript"/>
        <sz val="11"/>
        <color rgb="FF474747"/>
        <rFont val="Arial"/>
        <family val="2"/>
      </rPr>
      <t xml:space="preserve"> C</t>
    </r>
  </si>
  <si>
    <r>
      <t>17%</t>
    </r>
    <r>
      <rPr>
        <i/>
        <vertAlign val="superscript"/>
        <sz val="11"/>
        <color rgb="FF2CBA5A"/>
        <rFont val="Arial"/>
        <family val="2"/>
      </rPr>
      <t xml:space="preserve"> C</t>
    </r>
  </si>
  <si>
    <r>
      <t>22%</t>
    </r>
    <r>
      <rPr>
        <vertAlign val="superscript"/>
        <sz val="11"/>
        <color rgb="FF2CBA5A"/>
        <rFont val="Arial"/>
        <family val="2"/>
      </rPr>
      <t xml:space="preserve"> AB</t>
    </r>
  </si>
  <si>
    <t>ORTable302</t>
  </si>
  <si>
    <r>
      <t>46%</t>
    </r>
    <r>
      <rPr>
        <vertAlign val="superscript"/>
        <sz val="11"/>
        <color rgb="FF2CBA5A"/>
        <rFont val="Arial"/>
        <family val="2"/>
      </rPr>
      <t xml:space="preserve"> BCD</t>
    </r>
  </si>
  <si>
    <r>
      <t>28%</t>
    </r>
    <r>
      <rPr>
        <vertAlign val="superscript"/>
        <sz val="11"/>
        <color rgb="FF474747"/>
        <rFont val="Arial"/>
        <family val="2"/>
      </rPr>
      <t xml:space="preserve"> C</t>
    </r>
  </si>
  <si>
    <r>
      <t>14%</t>
    </r>
    <r>
      <rPr>
        <i/>
        <vertAlign val="superscript"/>
        <sz val="11"/>
        <color rgb="FF2CBA5A"/>
        <rFont val="Arial"/>
        <family val="2"/>
      </rPr>
      <t xml:space="preserve"> BD</t>
    </r>
  </si>
  <si>
    <r>
      <t>9%</t>
    </r>
    <r>
      <rPr>
        <vertAlign val="superscript"/>
        <sz val="11"/>
        <color rgb="FF2CBA5A"/>
        <rFont val="Arial"/>
        <family val="2"/>
      </rPr>
      <t xml:space="preserve"> A</t>
    </r>
  </si>
  <si>
    <r>
      <t>5%</t>
    </r>
    <r>
      <rPr>
        <vertAlign val="superscript"/>
        <sz val="11"/>
        <color rgb="FF2CBA5A"/>
        <rFont val="Arial"/>
        <family val="2"/>
      </rPr>
      <t xml:space="preserve"> AC</t>
    </r>
  </si>
  <si>
    <t>ORTable303</t>
  </si>
  <si>
    <t>ORTable304</t>
  </si>
  <si>
    <r>
      <t>12%</t>
    </r>
    <r>
      <rPr>
        <vertAlign val="superscript"/>
        <sz val="11"/>
        <color rgb="FF474747"/>
        <rFont val="Arial"/>
        <family val="2"/>
      </rPr>
      <t xml:space="preserve"> A</t>
    </r>
  </si>
  <si>
    <t>ORTable305</t>
  </si>
  <si>
    <r>
      <t>17%</t>
    </r>
    <r>
      <rPr>
        <vertAlign val="superscript"/>
        <sz val="11"/>
        <color rgb="FF2CBA5A"/>
        <rFont val="Arial"/>
        <family val="2"/>
      </rPr>
      <t xml:space="preserve"> C</t>
    </r>
  </si>
  <si>
    <r>
      <t>6%</t>
    </r>
    <r>
      <rPr>
        <vertAlign val="superscript"/>
        <sz val="11"/>
        <color rgb="FF2CBA5A"/>
        <rFont val="Arial"/>
        <family val="2"/>
      </rPr>
      <t xml:space="preserve"> A</t>
    </r>
  </si>
  <si>
    <t>ORTable306</t>
  </si>
  <si>
    <r>
      <t>14%</t>
    </r>
    <r>
      <rPr>
        <vertAlign val="superscript"/>
        <sz val="11"/>
        <color rgb="FF2CBA5A"/>
        <rFont val="Arial"/>
        <family val="2"/>
      </rPr>
      <t xml:space="preserve"> BD</t>
    </r>
  </si>
  <si>
    <r>
      <t>8.22</t>
    </r>
    <r>
      <rPr>
        <vertAlign val="superscript"/>
        <sz val="11"/>
        <color rgb="FF2CBA5A"/>
        <rFont val="Arial"/>
        <family val="2"/>
      </rPr>
      <t xml:space="preserve"> A</t>
    </r>
  </si>
  <si>
    <r>
      <t>7.04</t>
    </r>
    <r>
      <rPr>
        <vertAlign val="superscript"/>
        <sz val="11"/>
        <color rgb="FF2CBA5A"/>
        <rFont val="Arial"/>
        <family val="2"/>
      </rPr>
      <t xml:space="preserve"> B</t>
    </r>
  </si>
  <si>
    <r>
      <t>8.01</t>
    </r>
    <r>
      <rPr>
        <vertAlign val="superscript"/>
        <sz val="11"/>
        <color rgb="FF2CBA5A"/>
        <rFont val="Arial"/>
        <family val="2"/>
      </rPr>
      <t xml:space="preserve"> AB</t>
    </r>
  </si>
  <si>
    <r>
      <t>5.11</t>
    </r>
    <r>
      <rPr>
        <vertAlign val="superscript"/>
        <sz val="11"/>
        <color rgb="FF474747"/>
        <rFont val="Arial"/>
        <family val="2"/>
      </rPr>
      <t xml:space="preserve"> A</t>
    </r>
  </si>
  <si>
    <r>
      <t>6.55</t>
    </r>
    <r>
      <rPr>
        <vertAlign val="superscript"/>
        <sz val="11"/>
        <color rgb="FF2CBA5A"/>
        <rFont val="Arial"/>
        <family val="2"/>
      </rPr>
      <t xml:space="preserve"> A</t>
    </r>
  </si>
  <si>
    <r>
      <t>5.78</t>
    </r>
    <r>
      <rPr>
        <vertAlign val="superscript"/>
        <sz val="11"/>
        <color rgb="FF2CBA5A"/>
        <rFont val="Arial"/>
        <family val="2"/>
      </rPr>
      <t xml:space="preserve"> A</t>
    </r>
  </si>
  <si>
    <t>ORTable307</t>
  </si>
  <si>
    <t>ORTable308</t>
  </si>
  <si>
    <r>
      <t>62%</t>
    </r>
    <r>
      <rPr>
        <vertAlign val="superscript"/>
        <sz val="11"/>
        <color rgb="FF2CBA5A"/>
        <rFont val="Arial"/>
        <family val="2"/>
      </rPr>
      <t xml:space="preserve"> A</t>
    </r>
  </si>
  <si>
    <t>ORTable309</t>
  </si>
  <si>
    <t>ORTable310</t>
  </si>
  <si>
    <r>
      <t>66%</t>
    </r>
    <r>
      <rPr>
        <vertAlign val="superscript"/>
        <sz val="11"/>
        <color rgb="FF474747"/>
        <rFont val="Arial"/>
        <family val="2"/>
      </rPr>
      <t xml:space="preserve"> D</t>
    </r>
  </si>
  <si>
    <r>
      <t>66%</t>
    </r>
    <r>
      <rPr>
        <vertAlign val="superscript"/>
        <sz val="11"/>
        <color rgb="FF2CBA5A"/>
        <rFont val="Arial"/>
        <family val="2"/>
      </rPr>
      <t xml:space="preserve"> D</t>
    </r>
  </si>
  <si>
    <r>
      <t>61%</t>
    </r>
    <r>
      <rPr>
        <vertAlign val="superscript"/>
        <sz val="11"/>
        <color rgb="FF474747"/>
        <rFont val="Arial"/>
        <family val="2"/>
      </rPr>
      <t xml:space="preserve"> D</t>
    </r>
  </si>
  <si>
    <t>ORTable311</t>
  </si>
  <si>
    <t>ORTable312</t>
  </si>
  <si>
    <t>ORTable313</t>
  </si>
  <si>
    <t>ORTable314</t>
  </si>
  <si>
    <r>
      <t>1.30</t>
    </r>
    <r>
      <rPr>
        <vertAlign val="superscript"/>
        <sz val="11"/>
        <color rgb="FF2CBA5A"/>
        <rFont val="Arial"/>
        <family val="2"/>
      </rPr>
      <t xml:space="preserve"> B</t>
    </r>
  </si>
  <si>
    <r>
      <t>1.92</t>
    </r>
    <r>
      <rPr>
        <vertAlign val="superscript"/>
        <sz val="11"/>
        <color rgb="FF2CBA5A"/>
        <rFont val="Arial"/>
        <family val="2"/>
      </rPr>
      <t xml:space="preserve"> B</t>
    </r>
  </si>
  <si>
    <t>ORTable315</t>
  </si>
  <si>
    <r>
      <t>18%</t>
    </r>
    <r>
      <rPr>
        <vertAlign val="superscript"/>
        <sz val="11"/>
        <color rgb="FF2CBA5A"/>
        <rFont val="Arial"/>
        <family val="2"/>
      </rPr>
      <t xml:space="preserve"> B</t>
    </r>
  </si>
  <si>
    <t>ORTable316</t>
  </si>
  <si>
    <r>
      <t>11%</t>
    </r>
    <r>
      <rPr>
        <vertAlign val="superscript"/>
        <sz val="11"/>
        <color rgb="FF2CBA5A"/>
        <rFont val="Arial"/>
        <family val="2"/>
      </rPr>
      <t xml:space="preserve"> B</t>
    </r>
  </si>
  <si>
    <t>ORTable317</t>
  </si>
  <si>
    <r>
      <t>9%</t>
    </r>
    <r>
      <rPr>
        <vertAlign val="superscript"/>
        <sz val="11"/>
        <color rgb="FF2CBA5A"/>
        <rFont val="Arial"/>
        <family val="2"/>
      </rPr>
      <t xml:space="preserve"> C</t>
    </r>
  </si>
  <si>
    <r>
      <t>11%</t>
    </r>
    <r>
      <rPr>
        <vertAlign val="superscript"/>
        <sz val="11"/>
        <color rgb="FF2CBA5A"/>
        <rFont val="Arial"/>
        <family val="2"/>
      </rPr>
      <t xml:space="preserve"> BC</t>
    </r>
  </si>
  <si>
    <t>ORTable318</t>
  </si>
  <si>
    <r>
      <t>7%</t>
    </r>
    <r>
      <rPr>
        <vertAlign val="superscript"/>
        <sz val="11"/>
        <color rgb="FF474747"/>
        <rFont val="Arial"/>
        <family val="2"/>
      </rPr>
      <t xml:space="preserve"> C</t>
    </r>
  </si>
  <si>
    <r>
      <t>37%</t>
    </r>
    <r>
      <rPr>
        <vertAlign val="superscript"/>
        <sz val="11"/>
        <color rgb="FF2CBA5A"/>
        <rFont val="Arial"/>
        <family val="2"/>
      </rPr>
      <t xml:space="preserve"> ACD</t>
    </r>
  </si>
  <si>
    <t>ORTable319</t>
  </si>
  <si>
    <t>ORTable320</t>
  </si>
  <si>
    <t>ORTable321</t>
  </si>
  <si>
    <r>
      <t>10%</t>
    </r>
    <r>
      <rPr>
        <vertAlign val="superscript"/>
        <sz val="11"/>
        <color rgb="FF2CBA5A"/>
        <rFont val="Arial"/>
        <family val="2"/>
      </rPr>
      <t xml:space="preserve"> B</t>
    </r>
  </si>
  <si>
    <t>ORTable322</t>
  </si>
  <si>
    <r>
      <t>3%</t>
    </r>
    <r>
      <rPr>
        <vertAlign val="superscript"/>
        <sz val="11"/>
        <color rgb="FF474747"/>
        <rFont val="Arial"/>
        <family val="2"/>
      </rPr>
      <t xml:space="preserve"> D</t>
    </r>
  </si>
  <si>
    <r>
      <t>3%</t>
    </r>
    <r>
      <rPr>
        <vertAlign val="superscript"/>
        <sz val="11"/>
        <color rgb="FF2CBA5A"/>
        <rFont val="Arial"/>
        <family val="2"/>
      </rPr>
      <t xml:space="preserve"> D</t>
    </r>
  </si>
  <si>
    <r>
      <t>7%</t>
    </r>
    <r>
      <rPr>
        <vertAlign val="superscript"/>
        <sz val="11"/>
        <color rgb="FF2CBA5A"/>
        <rFont val="Arial"/>
        <family val="2"/>
      </rPr>
      <t xml:space="preserve"> BD</t>
    </r>
  </si>
  <si>
    <r>
      <t>7%</t>
    </r>
    <r>
      <rPr>
        <vertAlign val="superscript"/>
        <sz val="11"/>
        <color rgb="FF474747"/>
        <rFont val="Arial"/>
        <family val="2"/>
      </rPr>
      <t xml:space="preserve"> D</t>
    </r>
  </si>
  <si>
    <r>
      <t>10%</t>
    </r>
    <r>
      <rPr>
        <vertAlign val="superscript"/>
        <sz val="11"/>
        <color rgb="FF2CBA5A"/>
        <rFont val="Arial"/>
        <family val="2"/>
      </rPr>
      <t xml:space="preserve"> ABD</t>
    </r>
  </si>
  <si>
    <r>
      <t>4%</t>
    </r>
    <r>
      <rPr>
        <vertAlign val="superscript"/>
        <sz val="11"/>
        <color rgb="FF2CBA5A"/>
        <rFont val="Arial"/>
        <family val="2"/>
      </rPr>
      <t xml:space="preserve"> D</t>
    </r>
  </si>
  <si>
    <r>
      <t>9%</t>
    </r>
    <r>
      <rPr>
        <vertAlign val="superscript"/>
        <sz val="11"/>
        <color rgb="FF2CBA5A"/>
        <rFont val="Arial"/>
        <family val="2"/>
      </rPr>
      <t xml:space="preserve"> AD</t>
    </r>
  </si>
  <si>
    <r>
      <t>69.49</t>
    </r>
    <r>
      <rPr>
        <vertAlign val="superscript"/>
        <sz val="11"/>
        <color rgb="FF2CBA5A"/>
        <rFont val="Arial"/>
        <family val="2"/>
      </rPr>
      <t xml:space="preserve"> A</t>
    </r>
  </si>
  <si>
    <r>
      <t>70.29</t>
    </r>
    <r>
      <rPr>
        <vertAlign val="superscript"/>
        <sz val="11"/>
        <color rgb="FF2CBA5A"/>
        <rFont val="Arial"/>
        <family val="2"/>
      </rPr>
      <t xml:space="preserve"> AB</t>
    </r>
  </si>
  <si>
    <r>
      <t>74.66</t>
    </r>
    <r>
      <rPr>
        <vertAlign val="superscript"/>
        <sz val="11"/>
        <color rgb="FF2CBA5A"/>
        <rFont val="Arial"/>
        <family val="2"/>
      </rPr>
      <t xml:space="preserve"> AD</t>
    </r>
  </si>
  <si>
    <r>
      <t>71.57</t>
    </r>
    <r>
      <rPr>
        <vertAlign val="superscript"/>
        <sz val="11"/>
        <color rgb="FF2CBA5A"/>
        <rFont val="Arial"/>
        <family val="2"/>
      </rPr>
      <t xml:space="preserve"> AD</t>
    </r>
  </si>
  <si>
    <r>
      <t>60.01</t>
    </r>
    <r>
      <rPr>
        <vertAlign val="superscript"/>
        <sz val="11"/>
        <color rgb="FF474747"/>
        <rFont val="Arial"/>
        <family val="2"/>
      </rPr>
      <t xml:space="preserve"> A</t>
    </r>
  </si>
  <si>
    <t>ORTable323</t>
  </si>
  <si>
    <t>ORTable324</t>
  </si>
  <si>
    <t>ORTable325</t>
  </si>
  <si>
    <t>ORTable326</t>
  </si>
  <si>
    <r>
      <t>19%</t>
    </r>
    <r>
      <rPr>
        <vertAlign val="superscript"/>
        <sz val="11"/>
        <color rgb="FF2CBA5A"/>
        <rFont val="Arial"/>
        <family val="2"/>
      </rPr>
      <t xml:space="preserve"> B</t>
    </r>
  </si>
  <si>
    <t>ORTable327</t>
  </si>
  <si>
    <t>ORTable328</t>
  </si>
  <si>
    <t>ORTable329</t>
  </si>
  <si>
    <r>
      <t>10%</t>
    </r>
    <r>
      <rPr>
        <vertAlign val="superscript"/>
        <sz val="11"/>
        <color rgb="FF2CBA5A"/>
        <rFont val="Arial"/>
        <family val="2"/>
      </rPr>
      <t xml:space="preserve"> C</t>
    </r>
  </si>
  <si>
    <t>ORTable330</t>
  </si>
  <si>
    <r>
      <t>9%</t>
    </r>
    <r>
      <rPr>
        <vertAlign val="superscript"/>
        <sz val="11"/>
        <color rgb="FF2CBA5A"/>
        <rFont val="Arial"/>
        <family val="2"/>
      </rPr>
      <t xml:space="preserve"> D</t>
    </r>
  </si>
  <si>
    <r>
      <t>5%</t>
    </r>
    <r>
      <rPr>
        <vertAlign val="superscript"/>
        <sz val="11"/>
        <color rgb="FF2CBA5A"/>
        <rFont val="Arial"/>
        <family val="2"/>
      </rPr>
      <t xml:space="preserve"> D</t>
    </r>
  </si>
  <si>
    <r>
      <t>68.55</t>
    </r>
    <r>
      <rPr>
        <vertAlign val="superscript"/>
        <sz val="11"/>
        <color rgb="FF474747"/>
        <rFont val="Arial"/>
        <family val="2"/>
      </rPr>
      <t xml:space="preserve"> A</t>
    </r>
  </si>
  <si>
    <t>ORTable331</t>
  </si>
  <si>
    <r>
      <t>36%</t>
    </r>
    <r>
      <rPr>
        <vertAlign val="superscript"/>
        <sz val="11"/>
        <color rgb="FF2CBA5A"/>
        <rFont val="Arial"/>
        <family val="2"/>
      </rPr>
      <t xml:space="preserve"> A</t>
    </r>
  </si>
  <si>
    <t>ORTable332</t>
  </si>
  <si>
    <t>ORTable333</t>
  </si>
  <si>
    <r>
      <t>21%</t>
    </r>
    <r>
      <rPr>
        <vertAlign val="superscript"/>
        <sz val="11"/>
        <color rgb="FF2CBA5A"/>
        <rFont val="Arial"/>
        <family val="2"/>
      </rPr>
      <t xml:space="preserve"> C</t>
    </r>
  </si>
  <si>
    <t>ORTable334</t>
  </si>
  <si>
    <r>
      <t>29%</t>
    </r>
    <r>
      <rPr>
        <vertAlign val="superscript"/>
        <sz val="11"/>
        <color rgb="FF2CBA5A"/>
        <rFont val="Arial"/>
        <family val="2"/>
      </rPr>
      <t xml:space="preserve"> A</t>
    </r>
  </si>
  <si>
    <t>Q10. On this most recent Barramundi fishing day, what other purposes did you go fishing for?</t>
  </si>
  <si>
    <t>Table: 'Q10Group'</t>
  </si>
  <si>
    <t xml:space="preserve">Q10. On this most recent Barramundi fishing day, what other purposes did you go fishing for?' </t>
  </si>
  <si>
    <t>ORTable335</t>
  </si>
  <si>
    <t>ORTable336</t>
  </si>
  <si>
    <r>
      <t>11%</t>
    </r>
    <r>
      <rPr>
        <vertAlign val="superscript"/>
        <sz val="11"/>
        <color rgb="FF474747"/>
        <rFont val="Arial"/>
        <family val="2"/>
      </rPr>
      <t xml:space="preserve"> B</t>
    </r>
  </si>
  <si>
    <t>ORTable337</t>
  </si>
  <si>
    <r>
      <t>23%</t>
    </r>
    <r>
      <rPr>
        <vertAlign val="superscript"/>
        <sz val="11"/>
        <color rgb="FF474747"/>
        <rFont val="Arial"/>
        <family val="2"/>
      </rPr>
      <t xml:space="preserve"> A</t>
    </r>
  </si>
  <si>
    <r>
      <t>25%</t>
    </r>
    <r>
      <rPr>
        <vertAlign val="superscript"/>
        <sz val="11"/>
        <color rgb="FF474747"/>
        <rFont val="Arial"/>
        <family val="2"/>
      </rPr>
      <t xml:space="preserve"> A</t>
    </r>
  </si>
  <si>
    <r>
      <t>51%</t>
    </r>
    <r>
      <rPr>
        <vertAlign val="superscript"/>
        <sz val="11"/>
        <color rgb="FF474747"/>
        <rFont val="Arial"/>
        <family val="2"/>
      </rPr>
      <t xml:space="preserve"> B</t>
    </r>
  </si>
  <si>
    <t>ORTable338</t>
  </si>
  <si>
    <r>
      <t>20%</t>
    </r>
    <r>
      <rPr>
        <vertAlign val="superscript"/>
        <sz val="11"/>
        <color rgb="FF474747"/>
        <rFont val="Arial"/>
        <family val="2"/>
      </rPr>
      <t xml:space="preserve"> C</t>
    </r>
  </si>
  <si>
    <r>
      <t>24%</t>
    </r>
    <r>
      <rPr>
        <vertAlign val="superscript"/>
        <sz val="11"/>
        <color rgb="FF2CBA5A"/>
        <rFont val="Arial"/>
        <family val="2"/>
      </rPr>
      <t xml:space="preserve"> C</t>
    </r>
  </si>
  <si>
    <r>
      <t>41%</t>
    </r>
    <r>
      <rPr>
        <vertAlign val="superscript"/>
        <sz val="11"/>
        <color rgb="FF2CBA5A"/>
        <rFont val="Arial"/>
        <family val="2"/>
      </rPr>
      <t xml:space="preserve"> AD</t>
    </r>
  </si>
  <si>
    <r>
      <t>12%</t>
    </r>
    <r>
      <rPr>
        <vertAlign val="superscript"/>
        <sz val="11"/>
        <color rgb="FF474747"/>
        <rFont val="Arial"/>
        <family val="2"/>
      </rPr>
      <t xml:space="preserve"> D</t>
    </r>
  </si>
  <si>
    <r>
      <t>12%</t>
    </r>
    <r>
      <rPr>
        <vertAlign val="superscript"/>
        <sz val="11"/>
        <color rgb="FF2CBA5A"/>
        <rFont val="Arial"/>
        <family val="2"/>
      </rPr>
      <t xml:space="preserve"> D</t>
    </r>
  </si>
  <si>
    <r>
      <t>51%</t>
    </r>
    <r>
      <rPr>
        <vertAlign val="superscript"/>
        <sz val="11"/>
        <color rgb="FF474747"/>
        <rFont val="Arial"/>
        <family val="2"/>
      </rPr>
      <t xml:space="preserve"> A</t>
    </r>
  </si>
  <si>
    <r>
      <t>50%</t>
    </r>
    <r>
      <rPr>
        <vertAlign val="superscript"/>
        <sz val="11"/>
        <color rgb="FF474747"/>
        <rFont val="Arial"/>
        <family val="2"/>
      </rPr>
      <t xml:space="preserve"> A</t>
    </r>
  </si>
  <si>
    <r>
      <t>41%</t>
    </r>
    <r>
      <rPr>
        <vertAlign val="superscript"/>
        <sz val="11"/>
        <color rgb="FF474747"/>
        <rFont val="Arial"/>
        <family val="2"/>
      </rPr>
      <t xml:space="preserve"> B</t>
    </r>
  </si>
  <si>
    <r>
      <t>51%</t>
    </r>
    <r>
      <rPr>
        <vertAlign val="superscript"/>
        <sz val="11"/>
        <color rgb="FF2CBA5A"/>
        <rFont val="Arial"/>
        <family val="2"/>
      </rPr>
      <t xml:space="preserve"> BD</t>
    </r>
  </si>
  <si>
    <t>ORTable339</t>
  </si>
  <si>
    <t>ORTable340</t>
  </si>
  <si>
    <r>
      <t>83%</t>
    </r>
    <r>
      <rPr>
        <vertAlign val="superscript"/>
        <sz val="11"/>
        <color rgb="FF2CBA5A"/>
        <rFont val="Arial"/>
        <family val="2"/>
      </rPr>
      <t xml:space="preserve"> B</t>
    </r>
  </si>
  <si>
    <r>
      <t>27%</t>
    </r>
    <r>
      <rPr>
        <vertAlign val="superscript"/>
        <sz val="11"/>
        <color rgb="FF474747"/>
        <rFont val="Arial"/>
        <family val="2"/>
      </rPr>
      <t xml:space="preserve"> A</t>
    </r>
  </si>
  <si>
    <r>
      <t>27%</t>
    </r>
    <r>
      <rPr>
        <vertAlign val="superscript"/>
        <sz val="11"/>
        <color rgb="FF2CBA5A"/>
        <rFont val="Arial"/>
        <family val="2"/>
      </rPr>
      <t xml:space="preserve"> A</t>
    </r>
  </si>
  <si>
    <t>ORTable341</t>
  </si>
  <si>
    <r>
      <t>79%</t>
    </r>
    <r>
      <rPr>
        <vertAlign val="superscript"/>
        <sz val="11"/>
        <color rgb="FF474747"/>
        <rFont val="Arial"/>
        <family val="2"/>
      </rPr>
      <t xml:space="preserve"> A</t>
    </r>
  </si>
  <si>
    <r>
      <t>88%</t>
    </r>
    <r>
      <rPr>
        <vertAlign val="superscript"/>
        <sz val="11"/>
        <color rgb="FF2CBA5A"/>
        <rFont val="Arial"/>
        <family val="2"/>
      </rPr>
      <t xml:space="preserve"> AB</t>
    </r>
  </si>
  <si>
    <r>
      <t>38%</t>
    </r>
    <r>
      <rPr>
        <vertAlign val="superscript"/>
        <sz val="11"/>
        <color rgb="FF2CBA5A"/>
        <rFont val="Arial"/>
        <family val="2"/>
      </rPr>
      <t xml:space="preserve"> BC</t>
    </r>
  </si>
  <si>
    <t>ORTable342</t>
  </si>
  <si>
    <r>
      <t>89%</t>
    </r>
    <r>
      <rPr>
        <vertAlign val="superscript"/>
        <sz val="11"/>
        <color rgb="FF2CBA5A"/>
        <rFont val="Arial"/>
        <family val="2"/>
      </rPr>
      <t xml:space="preserve"> AD</t>
    </r>
  </si>
  <si>
    <r>
      <t>91%</t>
    </r>
    <r>
      <rPr>
        <vertAlign val="superscript"/>
        <sz val="11"/>
        <color rgb="FF2CBA5A"/>
        <rFont val="Arial"/>
        <family val="2"/>
      </rPr>
      <t xml:space="preserve"> AD</t>
    </r>
  </si>
  <si>
    <r>
      <t>76%</t>
    </r>
    <r>
      <rPr>
        <vertAlign val="superscript"/>
        <sz val="11"/>
        <color rgb="FF474747"/>
        <rFont val="Arial"/>
        <family val="2"/>
      </rPr>
      <t xml:space="preserve"> A</t>
    </r>
  </si>
  <si>
    <r>
      <t>43%</t>
    </r>
    <r>
      <rPr>
        <vertAlign val="superscript"/>
        <sz val="11"/>
        <color rgb="FF2CBA5A"/>
        <rFont val="Arial"/>
        <family val="2"/>
      </rPr>
      <t xml:space="preserve"> BCD</t>
    </r>
  </si>
  <si>
    <r>
      <t>24%</t>
    </r>
    <r>
      <rPr>
        <vertAlign val="superscript"/>
        <sz val="11"/>
        <color rgb="FF474747"/>
        <rFont val="Arial"/>
        <family val="2"/>
      </rPr>
      <t xml:space="preserve"> BC</t>
    </r>
  </si>
  <si>
    <t>ORTable343</t>
  </si>
  <si>
    <t>ORTable344</t>
  </si>
  <si>
    <r>
      <t>12%</t>
    </r>
    <r>
      <rPr>
        <vertAlign val="superscript"/>
        <sz val="11"/>
        <color rgb="FF474747"/>
        <rFont val="Arial"/>
        <family val="2"/>
      </rPr>
      <t xml:space="preserve"> B</t>
    </r>
  </si>
  <si>
    <r>
      <t>29%</t>
    </r>
    <r>
      <rPr>
        <vertAlign val="superscript"/>
        <sz val="11"/>
        <color rgb="FF474747"/>
        <rFont val="Arial"/>
        <family val="2"/>
      </rPr>
      <t xml:space="preserve"> A</t>
    </r>
  </si>
  <si>
    <t>ORTable345</t>
  </si>
  <si>
    <r>
      <t>88%</t>
    </r>
    <r>
      <rPr>
        <vertAlign val="superscript"/>
        <sz val="11"/>
        <color rgb="FF2CBA5A"/>
        <rFont val="Arial"/>
        <family val="2"/>
      </rPr>
      <t xml:space="preserve"> A</t>
    </r>
  </si>
  <si>
    <t>ORTable346</t>
  </si>
  <si>
    <r>
      <t>93%</t>
    </r>
    <r>
      <rPr>
        <vertAlign val="superscript"/>
        <sz val="11"/>
        <color rgb="FF2CBA5A"/>
        <rFont val="Arial"/>
        <family val="2"/>
      </rPr>
      <t xml:space="preserve"> AD</t>
    </r>
  </si>
  <si>
    <r>
      <t>89%</t>
    </r>
    <r>
      <rPr>
        <vertAlign val="superscript"/>
        <sz val="11"/>
        <color rgb="FF474747"/>
        <rFont val="Arial"/>
        <family val="2"/>
      </rPr>
      <t xml:space="preserve"> A</t>
    </r>
  </si>
  <si>
    <r>
      <t>81%</t>
    </r>
    <r>
      <rPr>
        <vertAlign val="superscript"/>
        <sz val="11"/>
        <color rgb="FF474747"/>
        <rFont val="Arial"/>
        <family val="2"/>
      </rPr>
      <t xml:space="preserve"> A</t>
    </r>
  </si>
  <si>
    <r>
      <t>40%</t>
    </r>
    <r>
      <rPr>
        <vertAlign val="superscript"/>
        <sz val="11"/>
        <color rgb="FF2CBA5A"/>
        <rFont val="Arial"/>
        <family val="2"/>
      </rPr>
      <t xml:space="preserve"> BCD</t>
    </r>
  </si>
  <si>
    <r>
      <t>23%</t>
    </r>
    <r>
      <rPr>
        <vertAlign val="superscript"/>
        <sz val="11"/>
        <color rgb="FF474747"/>
        <rFont val="Arial"/>
        <family val="2"/>
      </rPr>
      <t xml:space="preserve"> B</t>
    </r>
  </si>
  <si>
    <r>
      <t>26%</t>
    </r>
    <r>
      <rPr>
        <vertAlign val="superscript"/>
        <sz val="11"/>
        <color rgb="FF474747"/>
        <rFont val="Arial"/>
        <family val="2"/>
      </rPr>
      <t xml:space="preserve"> B</t>
    </r>
  </si>
  <si>
    <t>ORTable347</t>
  </si>
  <si>
    <t>ORTable348</t>
  </si>
  <si>
    <t>ORTable349</t>
  </si>
  <si>
    <t>ORTable350</t>
  </si>
  <si>
    <r>
      <t>54%</t>
    </r>
    <r>
      <rPr>
        <vertAlign val="superscript"/>
        <sz val="11"/>
        <color rgb="FF2CBA5A"/>
        <rFont val="Arial"/>
        <family val="2"/>
      </rPr>
      <t xml:space="preserve"> D</t>
    </r>
  </si>
  <si>
    <t>ORTable351</t>
  </si>
  <si>
    <r>
      <t>34%</t>
    </r>
    <r>
      <rPr>
        <vertAlign val="superscript"/>
        <sz val="11"/>
        <color rgb="FF2CBA5A"/>
        <rFont val="Arial"/>
        <family val="2"/>
      </rPr>
      <t xml:space="preserve"> B</t>
    </r>
  </si>
  <si>
    <r>
      <t>12%</t>
    </r>
    <r>
      <rPr>
        <vertAlign val="superscript"/>
        <sz val="11"/>
        <color rgb="FF2CBA5A"/>
        <rFont val="Arial"/>
        <family val="2"/>
      </rPr>
      <t xml:space="preserve"> A</t>
    </r>
  </si>
  <si>
    <t>ORTable352</t>
  </si>
  <si>
    <t>ORTable353</t>
  </si>
  <si>
    <r>
      <t>37%</t>
    </r>
    <r>
      <rPr>
        <vertAlign val="superscript"/>
        <sz val="11"/>
        <color rgb="FF2CBA5A"/>
        <rFont val="Arial"/>
        <family val="2"/>
      </rPr>
      <t xml:space="preserve"> C</t>
    </r>
  </si>
  <si>
    <r>
      <t>55%</t>
    </r>
    <r>
      <rPr>
        <vertAlign val="superscript"/>
        <sz val="11"/>
        <color rgb="FF2CBA5A"/>
        <rFont val="Arial"/>
        <family val="2"/>
      </rPr>
      <t xml:space="preserve"> AB</t>
    </r>
  </si>
  <si>
    <t>ORTable354</t>
  </si>
  <si>
    <r>
      <t>42%</t>
    </r>
    <r>
      <rPr>
        <vertAlign val="superscript"/>
        <sz val="11"/>
        <color rgb="FF2CBA5A"/>
        <rFont val="Arial"/>
        <family val="2"/>
      </rPr>
      <t xml:space="preserve"> BC</t>
    </r>
  </si>
  <si>
    <r>
      <t>36%</t>
    </r>
    <r>
      <rPr>
        <vertAlign val="superscript"/>
        <sz val="11"/>
        <color rgb="FF2CBA5A"/>
        <rFont val="Arial"/>
        <family val="2"/>
      </rPr>
      <t xml:space="preserve"> BC</t>
    </r>
  </si>
  <si>
    <r>
      <t>17%</t>
    </r>
    <r>
      <rPr>
        <vertAlign val="superscript"/>
        <sz val="11"/>
        <color rgb="FF2CBA5A"/>
        <rFont val="Arial"/>
        <family val="2"/>
      </rPr>
      <t xml:space="preserve"> BC</t>
    </r>
  </si>
  <si>
    <r>
      <t>26%</t>
    </r>
    <r>
      <rPr>
        <vertAlign val="superscript"/>
        <sz val="11"/>
        <color rgb="FF474747"/>
        <rFont val="Arial"/>
        <family val="2"/>
      </rPr>
      <t xml:space="preserve"> BC</t>
    </r>
  </si>
  <si>
    <r>
      <t>27%</t>
    </r>
    <r>
      <rPr>
        <vertAlign val="superscript"/>
        <sz val="11"/>
        <color rgb="FF2CBA5A"/>
        <rFont val="Arial"/>
        <family val="2"/>
      </rPr>
      <t xml:space="preserve"> BC</t>
    </r>
  </si>
  <si>
    <r>
      <t>8%</t>
    </r>
    <r>
      <rPr>
        <vertAlign val="superscript"/>
        <sz val="11"/>
        <color rgb="FF474747"/>
        <rFont val="Arial"/>
        <family val="2"/>
      </rPr>
      <t xml:space="preserve"> A</t>
    </r>
  </si>
  <si>
    <r>
      <t>62%</t>
    </r>
    <r>
      <rPr>
        <vertAlign val="superscript"/>
        <sz val="11"/>
        <color rgb="FF2CBA5A"/>
        <rFont val="Arial"/>
        <family val="2"/>
      </rPr>
      <t xml:space="preserve"> AD</t>
    </r>
  </si>
  <si>
    <r>
      <t>70%</t>
    </r>
    <r>
      <rPr>
        <vertAlign val="superscript"/>
        <sz val="11"/>
        <color rgb="FF2CBA5A"/>
        <rFont val="Arial"/>
        <family val="2"/>
      </rPr>
      <t xml:space="preserve"> AD</t>
    </r>
  </si>
  <si>
    <t>ORTable355</t>
  </si>
  <si>
    <t>ORTable356</t>
  </si>
  <si>
    <t>ORTable357</t>
  </si>
  <si>
    <t>ORTable358</t>
  </si>
  <si>
    <r>
      <t>43%</t>
    </r>
    <r>
      <rPr>
        <vertAlign val="superscript"/>
        <sz val="11"/>
        <color rgb="FF2CBA5A"/>
        <rFont val="Arial"/>
        <family val="2"/>
      </rPr>
      <t xml:space="preserve"> BD</t>
    </r>
  </si>
  <si>
    <t>ORTable359</t>
  </si>
  <si>
    <r>
      <t>30%</t>
    </r>
    <r>
      <rPr>
        <vertAlign val="superscript"/>
        <sz val="11"/>
        <color rgb="FF2CBA5A"/>
        <rFont val="Arial"/>
        <family val="2"/>
      </rPr>
      <t xml:space="preserve"> A</t>
    </r>
  </si>
  <si>
    <r>
      <t>16%</t>
    </r>
    <r>
      <rPr>
        <vertAlign val="superscript"/>
        <sz val="11"/>
        <color rgb="FF2CBA5A"/>
        <rFont val="Arial"/>
        <family val="2"/>
      </rPr>
      <t xml:space="preserve"> B</t>
    </r>
  </si>
  <si>
    <t>ORTable360</t>
  </si>
  <si>
    <r>
      <t>15%</t>
    </r>
    <r>
      <rPr>
        <vertAlign val="superscript"/>
        <sz val="11"/>
        <color rgb="FF2CBA5A"/>
        <rFont val="Arial"/>
        <family val="2"/>
      </rPr>
      <t xml:space="preserve"> B</t>
    </r>
  </si>
  <si>
    <t>ORTable361</t>
  </si>
  <si>
    <r>
      <t>28%</t>
    </r>
    <r>
      <rPr>
        <vertAlign val="superscript"/>
        <sz val="11"/>
        <color rgb="FF474747"/>
        <rFont val="Arial"/>
        <family val="2"/>
      </rPr>
      <t xml:space="preserve"> A</t>
    </r>
  </si>
  <si>
    <r>
      <t>19%</t>
    </r>
    <r>
      <rPr>
        <vertAlign val="superscript"/>
        <sz val="11"/>
        <color rgb="FF2CBA5A"/>
        <rFont val="Arial"/>
        <family val="2"/>
      </rPr>
      <t xml:space="preserve"> AB</t>
    </r>
  </si>
  <si>
    <r>
      <t>15%</t>
    </r>
    <r>
      <rPr>
        <vertAlign val="superscript"/>
        <sz val="11"/>
        <color rgb="FF2CBA5A"/>
        <rFont val="Arial"/>
        <family val="2"/>
      </rPr>
      <t xml:space="preserve"> C</t>
    </r>
  </si>
  <si>
    <t>ORTable362</t>
  </si>
  <si>
    <r>
      <t>48%</t>
    </r>
    <r>
      <rPr>
        <vertAlign val="superscript"/>
        <sz val="11"/>
        <color rgb="FF2CBA5A"/>
        <rFont val="Arial"/>
        <family val="2"/>
      </rPr>
      <t xml:space="preserve"> ACD</t>
    </r>
  </si>
  <si>
    <r>
      <t>23%</t>
    </r>
    <r>
      <rPr>
        <vertAlign val="superscript"/>
        <sz val="11"/>
        <color rgb="FF2CBA5A"/>
        <rFont val="Arial"/>
        <family val="2"/>
      </rPr>
      <t xml:space="preserve"> ACD</t>
    </r>
  </si>
  <si>
    <r>
      <t>13%</t>
    </r>
    <r>
      <rPr>
        <vertAlign val="superscript"/>
        <sz val="11"/>
        <color rgb="FF474747"/>
        <rFont val="Arial"/>
        <family val="2"/>
      </rPr>
      <t xml:space="preserve"> C</t>
    </r>
  </si>
  <si>
    <r>
      <t>10%</t>
    </r>
    <r>
      <rPr>
        <vertAlign val="superscript"/>
        <sz val="11"/>
        <color rgb="FF474747"/>
        <rFont val="Arial"/>
        <family val="2"/>
      </rPr>
      <t xml:space="preserve"> BC</t>
    </r>
  </si>
  <si>
    <r>
      <t>11%</t>
    </r>
    <r>
      <rPr>
        <vertAlign val="superscript"/>
        <sz val="11"/>
        <color rgb="FF474747"/>
        <rFont val="Arial"/>
        <family val="2"/>
      </rPr>
      <t xml:space="preserve"> BC</t>
    </r>
  </si>
  <si>
    <r>
      <t>9%</t>
    </r>
    <r>
      <rPr>
        <vertAlign val="superscript"/>
        <sz val="11"/>
        <color rgb="FF474747"/>
        <rFont val="Arial"/>
        <family val="2"/>
      </rPr>
      <t xml:space="preserve"> C</t>
    </r>
  </si>
  <si>
    <r>
      <t>15%</t>
    </r>
    <r>
      <rPr>
        <vertAlign val="superscript"/>
        <sz val="11"/>
        <color rgb="FF474747"/>
        <rFont val="Arial"/>
        <family val="2"/>
      </rPr>
      <t xml:space="preserve"> BC</t>
    </r>
  </si>
  <si>
    <r>
      <t>21%</t>
    </r>
    <r>
      <rPr>
        <vertAlign val="superscript"/>
        <sz val="11"/>
        <color rgb="FF2CBA5A"/>
        <rFont val="Arial"/>
        <family val="2"/>
      </rPr>
      <t xml:space="preserve"> BC</t>
    </r>
  </si>
  <si>
    <r>
      <t>14%</t>
    </r>
    <r>
      <rPr>
        <vertAlign val="superscript"/>
        <sz val="11"/>
        <color rgb="FF474747"/>
        <rFont val="Arial"/>
        <family val="2"/>
      </rPr>
      <t xml:space="preserve"> BC</t>
    </r>
  </si>
  <si>
    <r>
      <t>14%</t>
    </r>
    <r>
      <rPr>
        <vertAlign val="superscript"/>
        <sz val="11"/>
        <color rgb="FF2CBA5A"/>
        <rFont val="Arial"/>
        <family val="2"/>
      </rPr>
      <t xml:space="preserve"> BC</t>
    </r>
  </si>
  <si>
    <r>
      <t>12%</t>
    </r>
    <r>
      <rPr>
        <vertAlign val="superscript"/>
        <sz val="11"/>
        <color rgb="FF474747"/>
        <rFont val="Arial"/>
        <family val="2"/>
      </rPr>
      <t xml:space="preserve"> BC</t>
    </r>
  </si>
  <si>
    <r>
      <t>13%</t>
    </r>
    <r>
      <rPr>
        <vertAlign val="superscript"/>
        <sz val="11"/>
        <color rgb="FF2CBA5A"/>
        <rFont val="Arial"/>
        <family val="2"/>
      </rPr>
      <t xml:space="preserve"> BC</t>
    </r>
  </si>
  <si>
    <r>
      <t>23%</t>
    </r>
    <r>
      <rPr>
        <vertAlign val="superscript"/>
        <sz val="11"/>
        <color rgb="FF2CBA5A"/>
        <rFont val="Arial"/>
        <family val="2"/>
      </rPr>
      <t xml:space="preserve"> AD</t>
    </r>
  </si>
  <si>
    <r>
      <t>38%</t>
    </r>
    <r>
      <rPr>
        <vertAlign val="superscript"/>
        <sz val="11"/>
        <color rgb="FF474747"/>
        <rFont val="Arial"/>
        <family val="2"/>
      </rPr>
      <t xml:space="preserve"> BD</t>
    </r>
  </si>
  <si>
    <r>
      <t>53%</t>
    </r>
    <r>
      <rPr>
        <vertAlign val="superscript"/>
        <sz val="11"/>
        <color rgb="FF2CBA5A"/>
        <rFont val="Arial"/>
        <family val="2"/>
      </rPr>
      <t xml:space="preserve"> ABD</t>
    </r>
  </si>
  <si>
    <t>ORTable363</t>
  </si>
  <si>
    <t>ORTable364</t>
  </si>
  <si>
    <t>ORTable365</t>
  </si>
  <si>
    <t>ORTable366</t>
  </si>
  <si>
    <r>
      <t>35%</t>
    </r>
    <r>
      <rPr>
        <vertAlign val="superscript"/>
        <sz val="11"/>
        <color rgb="FF2CBA5A"/>
        <rFont val="Arial"/>
        <family val="2"/>
      </rPr>
      <t xml:space="preserve"> AB</t>
    </r>
  </si>
  <si>
    <r>
      <t>24%</t>
    </r>
    <r>
      <rPr>
        <vertAlign val="superscript"/>
        <sz val="11"/>
        <color rgb="FF474747"/>
        <rFont val="Arial"/>
        <family val="2"/>
      </rPr>
      <t xml:space="preserve"> B</t>
    </r>
  </si>
  <si>
    <t>ORTable367</t>
  </si>
  <si>
    <r>
      <t>53%</t>
    </r>
    <r>
      <rPr>
        <vertAlign val="superscript"/>
        <sz val="11"/>
        <color rgb="FF2CBA5A"/>
        <rFont val="Arial"/>
        <family val="2"/>
      </rPr>
      <t xml:space="preserve"> B</t>
    </r>
  </si>
  <si>
    <r>
      <t>51%</t>
    </r>
    <r>
      <rPr>
        <vertAlign val="superscript"/>
        <sz val="11"/>
        <color rgb="FF2CBA5A"/>
        <rFont val="Arial"/>
        <family val="2"/>
      </rPr>
      <t xml:space="preserve"> A</t>
    </r>
  </si>
  <si>
    <t>ORTable368</t>
  </si>
  <si>
    <t>ORTable369</t>
  </si>
  <si>
    <t>ORTable370</t>
  </si>
  <si>
    <r>
      <t>54%</t>
    </r>
    <r>
      <rPr>
        <vertAlign val="superscript"/>
        <sz val="11"/>
        <color rgb="FF474747"/>
        <rFont val="Arial"/>
        <family val="2"/>
      </rPr>
      <t xml:space="preserve"> C</t>
    </r>
  </si>
  <si>
    <r>
      <t>56%</t>
    </r>
    <r>
      <rPr>
        <vertAlign val="superscript"/>
        <sz val="11"/>
        <color rgb="FF474747"/>
        <rFont val="Arial"/>
        <family val="2"/>
      </rPr>
      <t xml:space="preserve"> C</t>
    </r>
  </si>
  <si>
    <r>
      <t>51%</t>
    </r>
    <r>
      <rPr>
        <vertAlign val="superscript"/>
        <sz val="11"/>
        <color rgb="FF474747"/>
        <rFont val="Arial"/>
        <family val="2"/>
      </rPr>
      <t xml:space="preserve"> C</t>
    </r>
  </si>
  <si>
    <t>ORTable371</t>
  </si>
  <si>
    <r>
      <t>12%</t>
    </r>
    <r>
      <rPr>
        <i/>
        <vertAlign val="superscript"/>
        <sz val="11"/>
        <color rgb="FF2CBA5A"/>
        <rFont val="Arial"/>
        <family val="2"/>
      </rPr>
      <t xml:space="preserve"> A</t>
    </r>
  </si>
  <si>
    <r>
      <t>2%</t>
    </r>
    <r>
      <rPr>
        <i/>
        <vertAlign val="superscript"/>
        <sz val="11"/>
        <color rgb="FF474747"/>
        <rFont val="Arial"/>
        <family val="2"/>
      </rPr>
      <t xml:space="preserve"> A</t>
    </r>
  </si>
  <si>
    <r>
      <t>2%</t>
    </r>
    <r>
      <rPr>
        <i/>
        <vertAlign val="superscript"/>
        <sz val="11"/>
        <color rgb="FF2CBA5A"/>
        <rFont val="Arial"/>
        <family val="2"/>
      </rPr>
      <t xml:space="preserve"> A</t>
    </r>
  </si>
  <si>
    <r>
      <t>4%</t>
    </r>
    <r>
      <rPr>
        <i/>
        <vertAlign val="superscript"/>
        <sz val="11"/>
        <color rgb="FF474747"/>
        <rFont val="Arial"/>
        <family val="2"/>
      </rPr>
      <t xml:space="preserve"> A</t>
    </r>
  </si>
  <si>
    <r>
      <t>4%</t>
    </r>
    <r>
      <rPr>
        <i/>
        <vertAlign val="superscript"/>
        <sz val="11"/>
        <color rgb="FF2CBA5A"/>
        <rFont val="Arial"/>
        <family val="2"/>
      </rPr>
      <t xml:space="preserve"> A</t>
    </r>
  </si>
  <si>
    <r>
      <t>6%</t>
    </r>
    <r>
      <rPr>
        <i/>
        <vertAlign val="superscript"/>
        <sz val="11"/>
        <color rgb="FF2CBA5A"/>
        <rFont val="Arial"/>
        <family val="2"/>
      </rPr>
      <t xml:space="preserve"> A</t>
    </r>
  </si>
  <si>
    <r>
      <t>16%</t>
    </r>
    <r>
      <rPr>
        <i/>
        <vertAlign val="superscript"/>
        <sz val="11"/>
        <color rgb="FF2CBA5A"/>
        <rFont val="Arial"/>
        <family val="2"/>
      </rPr>
      <t xml:space="preserve"> A</t>
    </r>
  </si>
  <si>
    <r>
      <t>5%</t>
    </r>
    <r>
      <rPr>
        <i/>
        <vertAlign val="superscript"/>
        <sz val="11"/>
        <color rgb="FF474747"/>
        <rFont val="Arial"/>
        <family val="2"/>
      </rPr>
      <t xml:space="preserve"> B</t>
    </r>
  </si>
  <si>
    <t>ORTable372</t>
  </si>
  <si>
    <r>
      <t>2%</t>
    </r>
    <r>
      <rPr>
        <i/>
        <vertAlign val="superscript"/>
        <sz val="11"/>
        <color rgb="FF474747"/>
        <rFont val="Arial"/>
        <family val="2"/>
      </rPr>
      <t xml:space="preserve"> B</t>
    </r>
  </si>
  <si>
    <r>
      <t>3%</t>
    </r>
    <r>
      <rPr>
        <i/>
        <vertAlign val="superscript"/>
        <sz val="11"/>
        <color rgb="FF474747"/>
        <rFont val="Arial"/>
        <family val="2"/>
      </rPr>
      <t xml:space="preserve"> A</t>
    </r>
  </si>
  <si>
    <r>
      <t>14%</t>
    </r>
    <r>
      <rPr>
        <i/>
        <vertAlign val="superscript"/>
        <sz val="11"/>
        <color rgb="FF474747"/>
        <rFont val="Arial"/>
        <family val="2"/>
      </rPr>
      <t xml:space="preserve"> A</t>
    </r>
  </si>
  <si>
    <r>
      <t>14%</t>
    </r>
    <r>
      <rPr>
        <i/>
        <vertAlign val="superscript"/>
        <sz val="11"/>
        <color rgb="FF2CBA5A"/>
        <rFont val="Arial"/>
        <family val="2"/>
      </rPr>
      <t xml:space="preserve"> A</t>
    </r>
  </si>
  <si>
    <r>
      <t>5%</t>
    </r>
    <r>
      <rPr>
        <i/>
        <vertAlign val="superscript"/>
        <sz val="11"/>
        <color rgb="FF474747"/>
        <rFont val="Arial"/>
        <family val="2"/>
      </rPr>
      <t xml:space="preserve"> A</t>
    </r>
  </si>
  <si>
    <r>
      <t>5%</t>
    </r>
    <r>
      <rPr>
        <i/>
        <vertAlign val="superscript"/>
        <sz val="11"/>
        <color rgb="FF2CBA5A"/>
        <rFont val="Arial"/>
        <family val="2"/>
      </rPr>
      <t xml:space="preserve"> A</t>
    </r>
  </si>
  <si>
    <r>
      <t>2%</t>
    </r>
    <r>
      <rPr>
        <i/>
        <vertAlign val="superscript"/>
        <sz val="11"/>
        <color rgb="FF2CBA5A"/>
        <rFont val="Arial"/>
        <family val="2"/>
      </rPr>
      <t xml:space="preserve"> B</t>
    </r>
  </si>
  <si>
    <t>ORTable373</t>
  </si>
  <si>
    <r>
      <t>36%</t>
    </r>
    <r>
      <rPr>
        <vertAlign val="superscript"/>
        <sz val="11"/>
        <color rgb="FF2CBA5A"/>
        <rFont val="Arial"/>
        <family val="2"/>
      </rPr>
      <t xml:space="preserve"> AB</t>
    </r>
  </si>
  <si>
    <r>
      <t>17%</t>
    </r>
    <r>
      <rPr>
        <i/>
        <vertAlign val="superscript"/>
        <sz val="11"/>
        <color rgb="FF2CBA5A"/>
        <rFont val="Arial"/>
        <family val="2"/>
      </rPr>
      <t xml:space="preserve"> AB</t>
    </r>
  </si>
  <si>
    <r>
      <t>3%</t>
    </r>
    <r>
      <rPr>
        <i/>
        <vertAlign val="superscript"/>
        <sz val="11"/>
        <color rgb="FF474747"/>
        <rFont val="Arial"/>
        <family val="2"/>
      </rPr>
      <t xml:space="preserve"> C</t>
    </r>
  </si>
  <si>
    <r>
      <t>11%</t>
    </r>
    <r>
      <rPr>
        <i/>
        <vertAlign val="superscript"/>
        <sz val="11"/>
        <color rgb="FF474747"/>
        <rFont val="Arial"/>
        <family val="2"/>
      </rPr>
      <t xml:space="preserve"> A</t>
    </r>
  </si>
  <si>
    <r>
      <t>4%</t>
    </r>
    <r>
      <rPr>
        <i/>
        <vertAlign val="superscript"/>
        <sz val="11"/>
        <color rgb="FF2CBA5A"/>
        <rFont val="Arial"/>
        <family val="2"/>
      </rPr>
      <t xml:space="preserve"> BC</t>
    </r>
  </si>
  <si>
    <r>
      <t>17%</t>
    </r>
    <r>
      <rPr>
        <vertAlign val="superscript"/>
        <sz val="11"/>
        <color rgb="FF474747"/>
        <rFont val="Arial"/>
        <family val="2"/>
      </rPr>
      <t xml:space="preserve"> A</t>
    </r>
  </si>
  <si>
    <r>
      <t>22%</t>
    </r>
    <r>
      <rPr>
        <vertAlign val="superscript"/>
        <sz val="11"/>
        <color rgb="FF2CBA5A"/>
        <rFont val="Arial"/>
        <family val="2"/>
      </rPr>
      <t xml:space="preserve"> A</t>
    </r>
  </si>
  <si>
    <r>
      <t>10%</t>
    </r>
    <r>
      <rPr>
        <i/>
        <vertAlign val="superscript"/>
        <sz val="11"/>
        <color rgb="FF2CBA5A"/>
        <rFont val="Arial"/>
        <family val="2"/>
      </rPr>
      <t xml:space="preserve"> A</t>
    </r>
  </si>
  <si>
    <r>
      <t>3%</t>
    </r>
    <r>
      <rPr>
        <vertAlign val="superscript"/>
        <sz val="11"/>
        <color rgb="FF474747"/>
        <rFont val="Arial"/>
        <family val="2"/>
      </rPr>
      <t xml:space="preserve"> C</t>
    </r>
  </si>
  <si>
    <t>ORTable374</t>
  </si>
  <si>
    <r>
      <t>31%</t>
    </r>
    <r>
      <rPr>
        <vertAlign val="superscript"/>
        <sz val="11"/>
        <color rgb="FF474747"/>
        <rFont val="Arial"/>
        <family val="2"/>
      </rPr>
      <t xml:space="preserve"> A</t>
    </r>
  </si>
  <si>
    <r>
      <t>32%</t>
    </r>
    <r>
      <rPr>
        <vertAlign val="superscript"/>
        <sz val="11"/>
        <color rgb="FF2CBA5A"/>
        <rFont val="Arial"/>
        <family val="2"/>
      </rPr>
      <t xml:space="preserve"> A</t>
    </r>
  </si>
  <si>
    <r>
      <t>14%</t>
    </r>
    <r>
      <rPr>
        <i/>
        <vertAlign val="superscript"/>
        <sz val="11"/>
        <color rgb="FF2CBA5A"/>
        <rFont val="Arial"/>
        <family val="2"/>
      </rPr>
      <t xml:space="preserve"> AD</t>
    </r>
  </si>
  <si>
    <r>
      <t>2%</t>
    </r>
    <r>
      <rPr>
        <i/>
        <vertAlign val="superscript"/>
        <sz val="11"/>
        <color rgb="FF474747"/>
        <rFont val="Arial"/>
        <family val="2"/>
      </rPr>
      <t xml:space="preserve"> D</t>
    </r>
  </si>
  <si>
    <r>
      <t>2%</t>
    </r>
    <r>
      <rPr>
        <i/>
        <vertAlign val="superscript"/>
        <sz val="11"/>
        <color rgb="FF2CBA5A"/>
        <rFont val="Arial"/>
        <family val="2"/>
      </rPr>
      <t xml:space="preserve"> D</t>
    </r>
  </si>
  <si>
    <r>
      <t>3%</t>
    </r>
    <r>
      <rPr>
        <i/>
        <vertAlign val="superscript"/>
        <sz val="11"/>
        <color rgb="FF2CBA5A"/>
        <rFont val="Arial"/>
        <family val="2"/>
      </rPr>
      <t xml:space="preserve"> AD</t>
    </r>
  </si>
  <si>
    <r>
      <t>31%</t>
    </r>
    <r>
      <rPr>
        <vertAlign val="superscript"/>
        <sz val="11"/>
        <color rgb="FF474747"/>
        <rFont val="Arial"/>
        <family val="2"/>
      </rPr>
      <t xml:space="preserve"> D</t>
    </r>
  </si>
  <si>
    <r>
      <t>31%</t>
    </r>
    <r>
      <rPr>
        <vertAlign val="superscript"/>
        <sz val="11"/>
        <color rgb="FF2CBA5A"/>
        <rFont val="Arial"/>
        <family val="2"/>
      </rPr>
      <t xml:space="preserve"> D</t>
    </r>
  </si>
  <si>
    <r>
      <t>32%</t>
    </r>
    <r>
      <rPr>
        <vertAlign val="superscript"/>
        <sz val="11"/>
        <color rgb="FF2CBA5A"/>
        <rFont val="Arial"/>
        <family val="2"/>
      </rPr>
      <t xml:space="preserve"> D</t>
    </r>
  </si>
  <si>
    <r>
      <t>14%</t>
    </r>
    <r>
      <rPr>
        <i/>
        <vertAlign val="superscript"/>
        <sz val="11"/>
        <color rgb="FF2CBA5A"/>
        <rFont val="Arial"/>
        <family val="2"/>
      </rPr>
      <t xml:space="preserve"> D</t>
    </r>
  </si>
  <si>
    <r>
      <t>12%</t>
    </r>
    <r>
      <rPr>
        <i/>
        <vertAlign val="superscript"/>
        <sz val="11"/>
        <color rgb="FF474747"/>
        <rFont val="Arial"/>
        <family val="2"/>
      </rPr>
      <t xml:space="preserve"> D</t>
    </r>
  </si>
  <si>
    <r>
      <t>17%</t>
    </r>
    <r>
      <rPr>
        <i/>
        <vertAlign val="superscript"/>
        <sz val="11"/>
        <color rgb="FF2CBA5A"/>
        <rFont val="Arial"/>
        <family val="2"/>
      </rPr>
      <t xml:space="preserve"> ABD</t>
    </r>
  </si>
  <si>
    <r>
      <t>12%</t>
    </r>
    <r>
      <rPr>
        <i/>
        <vertAlign val="superscript"/>
        <sz val="11"/>
        <color rgb="FF2CBA5A"/>
        <rFont val="Arial"/>
        <family val="2"/>
      </rPr>
      <t xml:space="preserve"> ABD</t>
    </r>
  </si>
  <si>
    <r>
      <t>4%</t>
    </r>
    <r>
      <rPr>
        <i/>
        <vertAlign val="superscript"/>
        <sz val="11"/>
        <color rgb="FF474747"/>
        <rFont val="Arial"/>
        <family val="2"/>
      </rPr>
      <t xml:space="preserve"> D</t>
    </r>
  </si>
  <si>
    <r>
      <t>9%</t>
    </r>
    <r>
      <rPr>
        <i/>
        <vertAlign val="superscript"/>
        <sz val="11"/>
        <color rgb="FF2CBA5A"/>
        <rFont val="Arial"/>
        <family val="2"/>
      </rPr>
      <t xml:space="preserve"> D</t>
    </r>
  </si>
  <si>
    <r>
      <t>16%</t>
    </r>
    <r>
      <rPr>
        <i/>
        <vertAlign val="superscript"/>
        <sz val="11"/>
        <color rgb="FF2CBA5A"/>
        <rFont val="Arial"/>
        <family val="2"/>
      </rPr>
      <t xml:space="preserve"> ACD</t>
    </r>
  </si>
  <si>
    <r>
      <t>31%</t>
    </r>
    <r>
      <rPr>
        <vertAlign val="superscript"/>
        <sz val="11"/>
        <color rgb="FF2CBA5A"/>
        <rFont val="Arial"/>
        <family val="2"/>
      </rPr>
      <t xml:space="preserve"> A</t>
    </r>
  </si>
  <si>
    <r>
      <t>9%</t>
    </r>
    <r>
      <rPr>
        <i/>
        <vertAlign val="superscript"/>
        <sz val="11"/>
        <color rgb="FF474747"/>
        <rFont val="Arial"/>
        <family val="2"/>
      </rPr>
      <t xml:space="preserve"> A</t>
    </r>
  </si>
  <si>
    <r>
      <t>34%</t>
    </r>
    <r>
      <rPr>
        <vertAlign val="superscript"/>
        <sz val="11"/>
        <color rgb="FF2CBA5A"/>
        <rFont val="Arial"/>
        <family val="2"/>
      </rPr>
      <t xml:space="preserve"> BD</t>
    </r>
  </si>
  <si>
    <r>
      <t>5%</t>
    </r>
    <r>
      <rPr>
        <i/>
        <vertAlign val="superscript"/>
        <sz val="11"/>
        <color rgb="FF2CBA5A"/>
        <rFont val="Arial"/>
        <family val="2"/>
      </rPr>
      <t xml:space="preserve"> AD</t>
    </r>
  </si>
  <si>
    <r>
      <t>16%</t>
    </r>
    <r>
      <rPr>
        <i/>
        <vertAlign val="superscript"/>
        <sz val="11"/>
        <color rgb="FF474747"/>
        <rFont val="Arial"/>
        <family val="2"/>
      </rPr>
      <t xml:space="preserve"> C</t>
    </r>
  </si>
  <si>
    <r>
      <t>13%</t>
    </r>
    <r>
      <rPr>
        <i/>
        <vertAlign val="superscript"/>
        <sz val="11"/>
        <color rgb="FF2CBA5A"/>
        <rFont val="Arial"/>
        <family val="2"/>
      </rPr>
      <t xml:space="preserve"> BD</t>
    </r>
  </si>
  <si>
    <r>
      <t>6%</t>
    </r>
    <r>
      <rPr>
        <i/>
        <vertAlign val="superscript"/>
        <sz val="11"/>
        <color rgb="FF474747"/>
        <rFont val="Arial"/>
        <family val="2"/>
      </rPr>
      <t xml:space="preserve"> B</t>
    </r>
  </si>
  <si>
    <r>
      <t>13%</t>
    </r>
    <r>
      <rPr>
        <i/>
        <vertAlign val="superscript"/>
        <sz val="11"/>
        <color rgb="FF2CBA5A"/>
        <rFont val="Arial"/>
        <family val="2"/>
      </rPr>
      <t xml:space="preserve"> BCD</t>
    </r>
  </si>
  <si>
    <r>
      <t>7%</t>
    </r>
    <r>
      <rPr>
        <i/>
        <vertAlign val="superscript"/>
        <sz val="11"/>
        <color rgb="FF474747"/>
        <rFont val="Arial"/>
        <family val="2"/>
      </rPr>
      <t xml:space="preserve"> C</t>
    </r>
  </si>
  <si>
    <r>
      <t>11%</t>
    </r>
    <r>
      <rPr>
        <i/>
        <vertAlign val="superscript"/>
        <sz val="11"/>
        <color rgb="FF474747"/>
        <rFont val="Arial"/>
        <family val="2"/>
      </rPr>
      <t xml:space="preserve"> AD</t>
    </r>
  </si>
  <si>
    <r>
      <t>11%</t>
    </r>
    <r>
      <rPr>
        <i/>
        <vertAlign val="superscript"/>
        <sz val="11"/>
        <color rgb="FF2CBA5A"/>
        <rFont val="Arial"/>
        <family val="2"/>
      </rPr>
      <t xml:space="preserve"> AD</t>
    </r>
  </si>
  <si>
    <r>
      <t>26%</t>
    </r>
    <r>
      <rPr>
        <vertAlign val="superscript"/>
        <sz val="11"/>
        <color rgb="FF2CBA5A"/>
        <rFont val="Arial"/>
        <family val="2"/>
      </rPr>
      <t xml:space="preserve"> ACD</t>
    </r>
  </si>
  <si>
    <r>
      <t>5%</t>
    </r>
    <r>
      <rPr>
        <i/>
        <vertAlign val="superscript"/>
        <sz val="11"/>
        <color rgb="FF474747"/>
        <rFont val="Arial"/>
        <family val="2"/>
      </rPr>
      <t xml:space="preserve"> C</t>
    </r>
  </si>
  <si>
    <r>
      <t>16%</t>
    </r>
    <r>
      <rPr>
        <i/>
        <vertAlign val="superscript"/>
        <sz val="11"/>
        <color rgb="FF2CBA5A"/>
        <rFont val="Arial"/>
        <family val="2"/>
      </rPr>
      <t xml:space="preserve"> AD</t>
    </r>
  </si>
  <si>
    <t>ORTable375</t>
  </si>
  <si>
    <t>ORTable376</t>
  </si>
  <si>
    <t>ORTable377</t>
  </si>
  <si>
    <t>ORTable378</t>
  </si>
  <si>
    <t>ORTable379</t>
  </si>
  <si>
    <t>ORTable380</t>
  </si>
  <si>
    <r>
      <t>4%</t>
    </r>
    <r>
      <rPr>
        <i/>
        <vertAlign val="superscript"/>
        <sz val="11"/>
        <color rgb="FF2CBA5A"/>
        <rFont val="Arial"/>
        <family val="2"/>
      </rPr>
      <t xml:space="preserve"> B</t>
    </r>
  </si>
  <si>
    <r>
      <t>3%</t>
    </r>
    <r>
      <rPr>
        <i/>
        <vertAlign val="superscript"/>
        <sz val="11"/>
        <color rgb="FF474747"/>
        <rFont val="Arial"/>
        <family val="2"/>
      </rPr>
      <t xml:space="preserve"> B</t>
    </r>
  </si>
  <si>
    <r>
      <t>3%</t>
    </r>
    <r>
      <rPr>
        <i/>
        <vertAlign val="superscript"/>
        <sz val="11"/>
        <color rgb="FF2CBA5A"/>
        <rFont val="Arial"/>
        <family val="2"/>
      </rPr>
      <t xml:space="preserve"> B</t>
    </r>
  </si>
  <si>
    <t>ORTable381</t>
  </si>
  <si>
    <r>
      <t>3%</t>
    </r>
    <r>
      <rPr>
        <i/>
        <vertAlign val="superscript"/>
        <sz val="11"/>
        <color rgb="FF2CBA5A"/>
        <rFont val="Arial"/>
        <family val="2"/>
      </rPr>
      <t xml:space="preserve"> A</t>
    </r>
  </si>
  <si>
    <r>
      <t>13%</t>
    </r>
    <r>
      <rPr>
        <i/>
        <vertAlign val="superscript"/>
        <sz val="11"/>
        <color rgb="FF474747"/>
        <rFont val="Arial"/>
        <family val="2"/>
      </rPr>
      <t xml:space="preserve"> A</t>
    </r>
  </si>
  <si>
    <r>
      <t>24%</t>
    </r>
    <r>
      <rPr>
        <vertAlign val="superscript"/>
        <sz val="11"/>
        <color rgb="FF474747"/>
        <rFont val="Arial"/>
        <family val="2"/>
      </rPr>
      <t xml:space="preserve"> A</t>
    </r>
  </si>
  <si>
    <r>
      <t>9%</t>
    </r>
    <r>
      <rPr>
        <i/>
        <vertAlign val="superscript"/>
        <sz val="11"/>
        <color rgb="FF2CBA5A"/>
        <rFont val="Arial"/>
        <family val="2"/>
      </rPr>
      <t xml:space="preserve"> AB</t>
    </r>
  </si>
  <si>
    <r>
      <t>7%</t>
    </r>
    <r>
      <rPr>
        <i/>
        <vertAlign val="superscript"/>
        <sz val="11"/>
        <color rgb="FF2CBA5A"/>
        <rFont val="Arial"/>
        <family val="2"/>
      </rPr>
      <t xml:space="preserve"> A</t>
    </r>
  </si>
  <si>
    <r>
      <t>29%</t>
    </r>
    <r>
      <rPr>
        <i/>
        <vertAlign val="superscript"/>
        <sz val="11"/>
        <color rgb="FF474747"/>
        <rFont val="Arial"/>
        <family val="2"/>
      </rPr>
      <t xml:space="preserve"> C</t>
    </r>
  </si>
  <si>
    <r>
      <t>6%</t>
    </r>
    <r>
      <rPr>
        <i/>
        <vertAlign val="superscript"/>
        <sz val="11"/>
        <color rgb="FF2CBA5A"/>
        <rFont val="Arial"/>
        <family val="2"/>
      </rPr>
      <t xml:space="preserve"> AB</t>
    </r>
  </si>
  <si>
    <r>
      <t>7%</t>
    </r>
    <r>
      <rPr>
        <vertAlign val="superscript"/>
        <sz val="11"/>
        <color rgb="FF2CBA5A"/>
        <rFont val="Arial"/>
        <family val="2"/>
      </rPr>
      <t xml:space="preserve"> AB</t>
    </r>
  </si>
  <si>
    <r>
      <t>5%</t>
    </r>
    <r>
      <rPr>
        <i/>
        <vertAlign val="superscript"/>
        <sz val="11"/>
        <color rgb="FF2CBA5A"/>
        <rFont val="Arial"/>
        <family val="2"/>
      </rPr>
      <t xml:space="preserve"> AB</t>
    </r>
  </si>
  <si>
    <r>
      <t>10%</t>
    </r>
    <r>
      <rPr>
        <vertAlign val="superscript"/>
        <sz val="11"/>
        <color rgb="FF474747"/>
        <rFont val="Arial"/>
        <family val="2"/>
      </rPr>
      <t xml:space="preserve"> C</t>
    </r>
  </si>
  <si>
    <t>ORTable382</t>
  </si>
  <si>
    <r>
      <t>3%</t>
    </r>
    <r>
      <rPr>
        <i/>
        <vertAlign val="superscript"/>
        <sz val="11"/>
        <color rgb="FF474747"/>
        <rFont val="Arial"/>
        <family val="2"/>
      </rPr>
      <t xml:space="preserve"> D</t>
    </r>
  </si>
  <si>
    <r>
      <t>18%</t>
    </r>
    <r>
      <rPr>
        <i/>
        <vertAlign val="superscript"/>
        <sz val="11"/>
        <color rgb="FF2CBA5A"/>
        <rFont val="Arial"/>
        <family val="2"/>
      </rPr>
      <t xml:space="preserve"> B</t>
    </r>
  </si>
  <si>
    <r>
      <t>39%</t>
    </r>
    <r>
      <rPr>
        <vertAlign val="superscript"/>
        <sz val="11"/>
        <color rgb="FF2CBA5A"/>
        <rFont val="Arial"/>
        <family val="2"/>
      </rPr>
      <t xml:space="preserve"> ACD</t>
    </r>
  </si>
  <si>
    <r>
      <t>25%</t>
    </r>
    <r>
      <rPr>
        <i/>
        <vertAlign val="superscript"/>
        <sz val="11"/>
        <color rgb="FF2CBA5A"/>
        <rFont val="Arial"/>
        <family val="2"/>
      </rPr>
      <t xml:space="preserve"> AD</t>
    </r>
  </si>
  <si>
    <r>
      <t>8%</t>
    </r>
    <r>
      <rPr>
        <vertAlign val="superscript"/>
        <sz val="11"/>
        <color rgb="FF474747"/>
        <rFont val="Arial"/>
        <family val="2"/>
      </rPr>
      <t xml:space="preserve"> D</t>
    </r>
  </si>
  <si>
    <r>
      <t>13%</t>
    </r>
    <r>
      <rPr>
        <vertAlign val="superscript"/>
        <sz val="11"/>
        <color rgb="FF2CBA5A"/>
        <rFont val="Arial"/>
        <family val="2"/>
      </rPr>
      <t xml:space="preserve"> D</t>
    </r>
  </si>
  <si>
    <r>
      <t>10%</t>
    </r>
    <r>
      <rPr>
        <vertAlign val="superscript"/>
        <sz val="11"/>
        <color rgb="FF2CBA5A"/>
        <rFont val="Arial"/>
        <family val="2"/>
      </rPr>
      <t xml:space="preserve"> ACD</t>
    </r>
  </si>
  <si>
    <t>ORTable383</t>
  </si>
  <si>
    <t>ORTable384</t>
  </si>
  <si>
    <t>ORTable385</t>
  </si>
  <si>
    <t>ORTable386</t>
  </si>
  <si>
    <t>ORTable387</t>
  </si>
  <si>
    <r>
      <t>40%</t>
    </r>
    <r>
      <rPr>
        <vertAlign val="superscript"/>
        <sz val="11"/>
        <color rgb="FF474747"/>
        <rFont val="Arial"/>
        <family val="2"/>
      </rPr>
      <t xml:space="preserve"> A</t>
    </r>
  </si>
  <si>
    <r>
      <t>40%</t>
    </r>
    <r>
      <rPr>
        <vertAlign val="superscript"/>
        <sz val="11"/>
        <color rgb="FF2CBA5A"/>
        <rFont val="Arial"/>
        <family val="2"/>
      </rPr>
      <t xml:space="preserve"> A</t>
    </r>
  </si>
  <si>
    <t>ORTable388</t>
  </si>
  <si>
    <t>ORTable389</t>
  </si>
  <si>
    <r>
      <t>18%</t>
    </r>
    <r>
      <rPr>
        <vertAlign val="superscript"/>
        <sz val="11"/>
        <color rgb="FF2CBA5A"/>
        <rFont val="Arial"/>
        <family val="2"/>
      </rPr>
      <t xml:space="preserve"> C</t>
    </r>
  </si>
  <si>
    <t>ORTable390</t>
  </si>
  <si>
    <r>
      <t>19%</t>
    </r>
    <r>
      <rPr>
        <vertAlign val="superscript"/>
        <sz val="11"/>
        <color rgb="FF474747"/>
        <rFont val="Arial"/>
        <family val="2"/>
      </rPr>
      <t xml:space="preserve"> D</t>
    </r>
  </si>
  <si>
    <r>
      <t>43%</t>
    </r>
    <r>
      <rPr>
        <vertAlign val="superscript"/>
        <sz val="11"/>
        <color rgb="FF2CBA5A"/>
        <rFont val="Arial"/>
        <family val="2"/>
      </rPr>
      <t xml:space="preserve"> ABD</t>
    </r>
  </si>
  <si>
    <t>ORTable391</t>
  </si>
  <si>
    <r>
      <t>43%</t>
    </r>
    <r>
      <rPr>
        <vertAlign val="superscript"/>
        <sz val="11"/>
        <color rgb="FF2CBA5A"/>
        <rFont val="Arial"/>
        <family val="2"/>
      </rPr>
      <t xml:space="preserve"> B</t>
    </r>
  </si>
  <si>
    <r>
      <t>58%</t>
    </r>
    <r>
      <rPr>
        <vertAlign val="superscript"/>
        <sz val="11"/>
        <color rgb="FF2CBA5A"/>
        <rFont val="Arial"/>
        <family val="2"/>
      </rPr>
      <t xml:space="preserve"> A</t>
    </r>
  </si>
  <si>
    <t>ORTable392</t>
  </si>
  <si>
    <t>ORTable393</t>
  </si>
  <si>
    <r>
      <t>47%</t>
    </r>
    <r>
      <rPr>
        <vertAlign val="superscript"/>
        <sz val="11"/>
        <color rgb="FF474747"/>
        <rFont val="Arial"/>
        <family val="2"/>
      </rPr>
      <t xml:space="preserve"> A</t>
    </r>
  </si>
  <si>
    <t>ORTable394</t>
  </si>
  <si>
    <r>
      <t>49%</t>
    </r>
    <r>
      <rPr>
        <vertAlign val="superscript"/>
        <sz val="11"/>
        <color rgb="FF474747"/>
        <rFont val="Arial"/>
        <family val="2"/>
      </rPr>
      <t xml:space="preserve"> CD</t>
    </r>
  </si>
  <si>
    <r>
      <t>49%</t>
    </r>
    <r>
      <rPr>
        <vertAlign val="superscript"/>
        <sz val="11"/>
        <color rgb="FF474747"/>
        <rFont val="Arial"/>
        <family val="2"/>
      </rPr>
      <t xml:space="preserve"> C</t>
    </r>
  </si>
  <si>
    <r>
      <t>56%</t>
    </r>
    <r>
      <rPr>
        <vertAlign val="superscript"/>
        <sz val="11"/>
        <color rgb="FF2CBA5A"/>
        <rFont val="Arial"/>
        <family val="2"/>
      </rPr>
      <t xml:space="preserve"> AB</t>
    </r>
  </si>
  <si>
    <r>
      <t>44%</t>
    </r>
    <r>
      <rPr>
        <vertAlign val="superscript"/>
        <sz val="11"/>
        <color rgb="FF474747"/>
        <rFont val="Arial"/>
        <family val="2"/>
      </rPr>
      <t xml:space="preserve"> A</t>
    </r>
  </si>
  <si>
    <t>ORTable395</t>
  </si>
  <si>
    <r>
      <t>22%</t>
    </r>
    <r>
      <rPr>
        <i/>
        <vertAlign val="superscript"/>
        <sz val="11"/>
        <color rgb="FF2CBA5A"/>
        <rFont val="Arial"/>
        <family val="2"/>
      </rPr>
      <t xml:space="preserve"> A</t>
    </r>
  </si>
  <si>
    <r>
      <t>8%</t>
    </r>
    <r>
      <rPr>
        <i/>
        <vertAlign val="superscript"/>
        <sz val="11"/>
        <color rgb="FF474747"/>
        <rFont val="Arial"/>
        <family val="2"/>
      </rPr>
      <t xml:space="preserve"> A</t>
    </r>
  </si>
  <si>
    <r>
      <t>8%</t>
    </r>
    <r>
      <rPr>
        <i/>
        <vertAlign val="superscript"/>
        <sz val="11"/>
        <color rgb="FF2CBA5A"/>
        <rFont val="Arial"/>
        <family val="2"/>
      </rPr>
      <t xml:space="preserve"> A</t>
    </r>
  </si>
  <si>
    <r>
      <t>1%</t>
    </r>
    <r>
      <rPr>
        <i/>
        <vertAlign val="superscript"/>
        <sz val="11"/>
        <color rgb="FF474747"/>
        <rFont val="Arial"/>
        <family val="2"/>
      </rPr>
      <t xml:space="preserve"> A</t>
    </r>
  </si>
  <si>
    <t>ORTable396</t>
  </si>
  <si>
    <r>
      <t>9%</t>
    </r>
    <r>
      <rPr>
        <i/>
        <vertAlign val="superscript"/>
        <sz val="11"/>
        <color rgb="FF2CBA5A"/>
        <rFont val="Arial"/>
        <family val="2"/>
      </rPr>
      <t xml:space="preserve"> B</t>
    </r>
  </si>
  <si>
    <t>ORTable397</t>
  </si>
  <si>
    <r>
      <t>20%</t>
    </r>
    <r>
      <rPr>
        <i/>
        <vertAlign val="superscript"/>
        <sz val="11"/>
        <color rgb="FF2CBA5A"/>
        <rFont val="Arial"/>
        <family val="2"/>
      </rPr>
      <t xml:space="preserve"> A</t>
    </r>
  </si>
  <si>
    <r>
      <t>8%</t>
    </r>
    <r>
      <rPr>
        <i/>
        <vertAlign val="superscript"/>
        <sz val="11"/>
        <color rgb="FF474747"/>
        <rFont val="Arial"/>
        <family val="2"/>
      </rPr>
      <t xml:space="preserve"> C</t>
    </r>
  </si>
  <si>
    <r>
      <t>19%</t>
    </r>
    <r>
      <rPr>
        <i/>
        <vertAlign val="superscript"/>
        <sz val="11"/>
        <color rgb="FF2CBA5A"/>
        <rFont val="Arial"/>
        <family val="2"/>
      </rPr>
      <t xml:space="preserve"> C</t>
    </r>
  </si>
  <si>
    <r>
      <t>3%</t>
    </r>
    <r>
      <rPr>
        <i/>
        <vertAlign val="superscript"/>
        <sz val="11"/>
        <color rgb="FF2CBA5A"/>
        <rFont val="Arial"/>
        <family val="2"/>
      </rPr>
      <t xml:space="preserve"> BC</t>
    </r>
  </si>
  <si>
    <r>
      <t>4%</t>
    </r>
    <r>
      <rPr>
        <vertAlign val="superscript"/>
        <sz val="11"/>
        <color rgb="FF2CBA5A"/>
        <rFont val="Arial"/>
        <family val="2"/>
      </rPr>
      <t xml:space="preserve"> BC</t>
    </r>
  </si>
  <si>
    <t>ORTable398</t>
  </si>
  <si>
    <r>
      <t>9%</t>
    </r>
    <r>
      <rPr>
        <i/>
        <vertAlign val="superscript"/>
        <sz val="11"/>
        <color rgb="FF474747"/>
        <rFont val="Arial"/>
        <family val="2"/>
      </rPr>
      <t xml:space="preserve"> AD</t>
    </r>
  </si>
  <si>
    <r>
      <t>4%</t>
    </r>
    <r>
      <rPr>
        <i/>
        <vertAlign val="superscript"/>
        <sz val="11"/>
        <color rgb="FF2CBA5A"/>
        <rFont val="Arial"/>
        <family val="2"/>
      </rPr>
      <t xml:space="preserve"> AD</t>
    </r>
  </si>
  <si>
    <r>
      <t>9%</t>
    </r>
    <r>
      <rPr>
        <i/>
        <vertAlign val="superscript"/>
        <sz val="11"/>
        <color rgb="FF2CBA5A"/>
        <rFont val="Arial"/>
        <family val="2"/>
      </rPr>
      <t xml:space="preserve"> AD</t>
    </r>
  </si>
  <si>
    <r>
      <t>17%</t>
    </r>
    <r>
      <rPr>
        <vertAlign val="superscript"/>
        <sz val="11"/>
        <color rgb="FF474747"/>
        <rFont val="Arial"/>
        <family val="2"/>
      </rPr>
      <t xml:space="preserve"> B</t>
    </r>
  </si>
  <si>
    <r>
      <t>7%</t>
    </r>
    <r>
      <rPr>
        <i/>
        <vertAlign val="superscript"/>
        <sz val="11"/>
        <color rgb="FF474747"/>
        <rFont val="Arial"/>
        <family val="2"/>
      </rPr>
      <t xml:space="preserve"> B</t>
    </r>
  </si>
  <si>
    <r>
      <t>7%</t>
    </r>
    <r>
      <rPr>
        <i/>
        <vertAlign val="superscript"/>
        <sz val="11"/>
        <color rgb="FF2CBA5A"/>
        <rFont val="Arial"/>
        <family val="2"/>
      </rPr>
      <t xml:space="preserve"> B</t>
    </r>
  </si>
  <si>
    <r>
      <t>8%</t>
    </r>
    <r>
      <rPr>
        <i/>
        <vertAlign val="superscript"/>
        <sz val="11"/>
        <color rgb="FF474747"/>
        <rFont val="Arial"/>
        <family val="2"/>
      </rPr>
      <t xml:space="preserve"> B</t>
    </r>
  </si>
  <si>
    <r>
      <t>27%</t>
    </r>
    <r>
      <rPr>
        <vertAlign val="superscript"/>
        <sz val="11"/>
        <color rgb="FF474747"/>
        <rFont val="Arial"/>
        <family val="2"/>
      </rPr>
      <t xml:space="preserve"> C</t>
    </r>
  </si>
  <si>
    <r>
      <t>6%</t>
    </r>
    <r>
      <rPr>
        <i/>
        <vertAlign val="superscript"/>
        <sz val="11"/>
        <color rgb="FF2CBA5A"/>
        <rFont val="Arial"/>
        <family val="2"/>
      </rPr>
      <t xml:space="preserve"> AD</t>
    </r>
  </si>
  <si>
    <t>ORTable399</t>
  </si>
  <si>
    <r>
      <t>76%</t>
    </r>
    <r>
      <rPr>
        <vertAlign val="superscript"/>
        <sz val="11"/>
        <color rgb="FF2CBA5A"/>
        <rFont val="Arial"/>
        <family val="2"/>
      </rPr>
      <t xml:space="preserve"> A</t>
    </r>
  </si>
  <si>
    <t>ORTable400</t>
  </si>
  <si>
    <t>ORTable401</t>
  </si>
  <si>
    <t>ORTable402</t>
  </si>
  <si>
    <t>ORTable403</t>
  </si>
  <si>
    <r>
      <t>17%</t>
    </r>
    <r>
      <rPr>
        <vertAlign val="superscript"/>
        <sz val="11"/>
        <color rgb="FF2CBA5A"/>
        <rFont val="Arial"/>
        <family val="2"/>
      </rPr>
      <t xml:space="preserve"> A</t>
    </r>
  </si>
  <si>
    <t>ORTable404</t>
  </si>
  <si>
    <r>
      <t>37%</t>
    </r>
    <r>
      <rPr>
        <vertAlign val="superscript"/>
        <sz val="11"/>
        <color rgb="FF2CBA5A"/>
        <rFont val="Arial"/>
        <family val="2"/>
      </rPr>
      <t xml:space="preserve"> A</t>
    </r>
  </si>
  <si>
    <r>
      <t>23%</t>
    </r>
    <r>
      <rPr>
        <i/>
        <vertAlign val="superscript"/>
        <sz val="11"/>
        <color rgb="FF2CBA5A"/>
        <rFont val="Arial"/>
        <family val="2"/>
      </rPr>
      <t xml:space="preserve"> A</t>
    </r>
  </si>
  <si>
    <r>
      <t>8%</t>
    </r>
    <r>
      <rPr>
        <vertAlign val="superscript"/>
        <sz val="11"/>
        <color rgb="FF474747"/>
        <rFont val="Arial"/>
        <family val="2"/>
      </rPr>
      <t xml:space="preserve"> B</t>
    </r>
  </si>
  <si>
    <t>ORTable405</t>
  </si>
  <si>
    <r>
      <t>8%</t>
    </r>
    <r>
      <rPr>
        <vertAlign val="superscript"/>
        <sz val="11"/>
        <color rgb="FF2CBA5A"/>
        <rFont val="Arial"/>
        <family val="2"/>
      </rPr>
      <t xml:space="preserve"> B</t>
    </r>
  </si>
  <si>
    <t>ORTable406</t>
  </si>
  <si>
    <r>
      <t>14%</t>
    </r>
    <r>
      <rPr>
        <i/>
        <vertAlign val="superscript"/>
        <sz val="11"/>
        <color rgb="FF2CBA5A"/>
        <rFont val="Arial"/>
        <family val="2"/>
      </rPr>
      <t xml:space="preserve"> ABD</t>
    </r>
  </si>
  <si>
    <r>
      <t>8%</t>
    </r>
    <r>
      <rPr>
        <i/>
        <vertAlign val="superscript"/>
        <sz val="11"/>
        <color rgb="FF2CBA5A"/>
        <rFont val="Arial"/>
        <family val="2"/>
      </rPr>
      <t xml:space="preserve"> ABD</t>
    </r>
  </si>
  <si>
    <r>
      <t>8%</t>
    </r>
    <r>
      <rPr>
        <i/>
        <vertAlign val="superscript"/>
        <sz val="11"/>
        <color rgb="FF2CBA5A"/>
        <rFont val="Arial"/>
        <family val="2"/>
      </rPr>
      <t xml:space="preserve"> D</t>
    </r>
  </si>
  <si>
    <r>
      <t>20%</t>
    </r>
    <r>
      <rPr>
        <vertAlign val="superscript"/>
        <sz val="11"/>
        <color rgb="FF474747"/>
        <rFont val="Arial"/>
        <family val="2"/>
      </rPr>
      <t xml:space="preserve"> D</t>
    </r>
  </si>
  <si>
    <t>ORTable407</t>
  </si>
  <si>
    <t>ORTable408</t>
  </si>
  <si>
    <t>ORTable409</t>
  </si>
  <si>
    <r>
      <t>15%</t>
    </r>
    <r>
      <rPr>
        <vertAlign val="superscript"/>
        <sz val="11"/>
        <color rgb="FF474747"/>
        <rFont val="Arial"/>
        <family val="2"/>
      </rPr>
      <t xml:space="preserve"> A</t>
    </r>
  </si>
  <si>
    <t>ORTable410</t>
  </si>
  <si>
    <r>
      <t>17%</t>
    </r>
    <r>
      <rPr>
        <vertAlign val="superscript"/>
        <sz val="11"/>
        <color rgb="FF2CBA5A"/>
        <rFont val="Arial"/>
        <family val="2"/>
      </rPr>
      <t xml:space="preserve"> ABD</t>
    </r>
  </si>
  <si>
    <r>
      <t>22%</t>
    </r>
    <r>
      <rPr>
        <vertAlign val="superscript"/>
        <sz val="11"/>
        <color rgb="FF474747"/>
        <rFont val="Arial"/>
        <family val="2"/>
      </rPr>
      <t xml:space="preserve"> D</t>
    </r>
  </si>
  <si>
    <t>ALL RESPODNENTS</t>
  </si>
  <si>
    <t>NT RESIDENT</t>
  </si>
  <si>
    <t>NT VISITOR</t>
  </si>
  <si>
    <t>FISHING ASSOCAITION MEMBER</t>
  </si>
  <si>
    <t>NON-MEMBERS</t>
  </si>
  <si>
    <t>LOW AVIDITY</t>
  </si>
  <si>
    <t>HIGH AVIDITY</t>
  </si>
  <si>
    <t>DARWIN HARBOUR</t>
  </si>
  <si>
    <t>MARY RIVER</t>
  </si>
  <si>
    <t>DALY RIVER</t>
  </si>
  <si>
    <t>OTHER LOCATION</t>
  </si>
  <si>
    <t>REGIONS FISHED MOST RECENTLY</t>
  </si>
  <si>
    <t>MODERATE AVIDITY</t>
  </si>
  <si>
    <t>FISHING AVIDITY</t>
  </si>
  <si>
    <t>FISHING ASSOCIATION MEMBER STATUS</t>
  </si>
  <si>
    <t>NT RESIDENTS vs VISITORS</t>
  </si>
  <si>
    <t>ORTable411</t>
  </si>
  <si>
    <t>ORTable412</t>
  </si>
  <si>
    <t>ORTable413</t>
  </si>
  <si>
    <r>
      <t>8%</t>
    </r>
    <r>
      <rPr>
        <vertAlign val="superscript"/>
        <sz val="11"/>
        <color rgb="FF474747"/>
        <rFont val="Arial"/>
        <family val="2"/>
      </rPr>
      <t xml:space="preserve"> C</t>
    </r>
  </si>
  <si>
    <r>
      <t>59%</t>
    </r>
    <r>
      <rPr>
        <vertAlign val="superscript"/>
        <sz val="11"/>
        <color rgb="FF2CBA5A"/>
        <rFont val="Arial"/>
        <family val="2"/>
      </rPr>
      <t xml:space="preserve"> AB</t>
    </r>
  </si>
  <si>
    <t>ORTable414</t>
  </si>
  <si>
    <r>
      <t>25%</t>
    </r>
    <r>
      <rPr>
        <vertAlign val="superscript"/>
        <sz val="11"/>
        <color rgb="FF2CBA5A"/>
        <rFont val="Arial"/>
        <family val="2"/>
      </rPr>
      <t xml:space="preserve"> CD</t>
    </r>
  </si>
  <si>
    <r>
      <t>48%</t>
    </r>
    <r>
      <rPr>
        <vertAlign val="superscript"/>
        <sz val="11"/>
        <color rgb="FF474747"/>
        <rFont val="Arial"/>
        <family val="2"/>
      </rPr>
      <t xml:space="preserve"> A</t>
    </r>
  </si>
  <si>
    <r>
      <t>60%</t>
    </r>
    <r>
      <rPr>
        <vertAlign val="superscript"/>
        <sz val="11"/>
        <color rgb="FF2CBA5A"/>
        <rFont val="Arial"/>
        <family val="2"/>
      </rPr>
      <t xml:space="preserve"> AD</t>
    </r>
  </si>
  <si>
    <r>
      <t>8.94</t>
    </r>
    <r>
      <rPr>
        <vertAlign val="superscript"/>
        <sz val="11"/>
        <color rgb="FF2CBA5A"/>
        <rFont val="Arial"/>
        <family val="2"/>
      </rPr>
      <t xml:space="preserve"> A</t>
    </r>
  </si>
  <si>
    <r>
      <t>8.77</t>
    </r>
    <r>
      <rPr>
        <vertAlign val="superscript"/>
        <sz val="11"/>
        <color rgb="FF474747"/>
        <rFont val="Arial"/>
        <family val="2"/>
      </rPr>
      <t xml:space="preserve"> A</t>
    </r>
  </si>
  <si>
    <r>
      <t>8.96</t>
    </r>
    <r>
      <rPr>
        <vertAlign val="superscript"/>
        <sz val="11"/>
        <color rgb="FF2CBA5A"/>
        <rFont val="Arial"/>
        <family val="2"/>
      </rPr>
      <t xml:space="preserve"> A</t>
    </r>
  </si>
  <si>
    <r>
      <t>8.58</t>
    </r>
    <r>
      <rPr>
        <vertAlign val="superscript"/>
        <sz val="11"/>
        <color rgb="FF474747"/>
        <rFont val="Arial"/>
        <family val="2"/>
      </rPr>
      <t xml:space="preserve"> A</t>
    </r>
  </si>
  <si>
    <t>ORTable415</t>
  </si>
  <si>
    <r>
      <t>13%</t>
    </r>
    <r>
      <rPr>
        <vertAlign val="superscript"/>
        <sz val="11"/>
        <color rgb="FF474747"/>
        <rFont val="Arial"/>
        <family val="2"/>
      </rPr>
      <t xml:space="preserve"> B</t>
    </r>
  </si>
  <si>
    <r>
      <t>13%</t>
    </r>
    <r>
      <rPr>
        <vertAlign val="superscript"/>
        <sz val="11"/>
        <color rgb="FF2CBA5A"/>
        <rFont val="Arial"/>
        <family val="2"/>
      </rPr>
      <t xml:space="preserve"> B</t>
    </r>
  </si>
  <si>
    <r>
      <t>70%</t>
    </r>
    <r>
      <rPr>
        <vertAlign val="superscript"/>
        <sz val="11"/>
        <color rgb="FF474747"/>
        <rFont val="Arial"/>
        <family val="2"/>
      </rPr>
      <t xml:space="preserve"> A</t>
    </r>
  </si>
  <si>
    <r>
      <t>70%</t>
    </r>
    <r>
      <rPr>
        <vertAlign val="superscript"/>
        <sz val="11"/>
        <color rgb="FF2CBA5A"/>
        <rFont val="Arial"/>
        <family val="2"/>
      </rPr>
      <t xml:space="preserve"> A</t>
    </r>
  </si>
  <si>
    <t>ORTable416</t>
  </si>
  <si>
    <t>ORTable417</t>
  </si>
  <si>
    <r>
      <t>34%</t>
    </r>
    <r>
      <rPr>
        <vertAlign val="superscript"/>
        <sz val="11"/>
        <color rgb="FF474747"/>
        <rFont val="Arial"/>
        <family val="2"/>
      </rPr>
      <t xml:space="preserve"> C</t>
    </r>
  </si>
  <si>
    <r>
      <t>69%</t>
    </r>
    <r>
      <rPr>
        <vertAlign val="superscript"/>
        <sz val="11"/>
        <color rgb="FF2CBA5A"/>
        <rFont val="Arial"/>
        <family val="2"/>
      </rPr>
      <t xml:space="preserve"> AB</t>
    </r>
  </si>
  <si>
    <t>ORTable418</t>
  </si>
  <si>
    <r>
      <t>40%</t>
    </r>
    <r>
      <rPr>
        <vertAlign val="superscript"/>
        <sz val="11"/>
        <color rgb="FF2CBA5A"/>
        <rFont val="Arial"/>
        <family val="2"/>
      </rPr>
      <t xml:space="preserve"> CD</t>
    </r>
  </si>
  <si>
    <r>
      <t>64%</t>
    </r>
    <r>
      <rPr>
        <vertAlign val="superscript"/>
        <sz val="11"/>
        <color rgb="FF474747"/>
        <rFont val="Arial"/>
        <family val="2"/>
      </rPr>
      <t xml:space="preserve"> A</t>
    </r>
  </si>
  <si>
    <r>
      <t>61%</t>
    </r>
    <r>
      <rPr>
        <vertAlign val="superscript"/>
        <sz val="11"/>
        <color rgb="FF474747"/>
        <rFont val="Arial"/>
        <family val="2"/>
      </rPr>
      <t xml:space="preserve"> A</t>
    </r>
  </si>
  <si>
    <t>ORTable419</t>
  </si>
  <si>
    <t>ORTable420</t>
  </si>
  <si>
    <t>ORTable421</t>
  </si>
  <si>
    <r>
      <t>7%</t>
    </r>
    <r>
      <rPr>
        <i/>
        <vertAlign val="superscript"/>
        <sz val="11"/>
        <color rgb="FF2CBA5A"/>
        <rFont val="Arial"/>
        <family val="2"/>
      </rPr>
      <t xml:space="preserve"> C</t>
    </r>
  </si>
  <si>
    <r>
      <t>10%</t>
    </r>
    <r>
      <rPr>
        <i/>
        <vertAlign val="superscript"/>
        <sz val="11"/>
        <color rgb="FF2CBA5A"/>
        <rFont val="Arial"/>
        <family val="2"/>
      </rPr>
      <t xml:space="preserve"> C</t>
    </r>
  </si>
  <si>
    <r>
      <t>4%</t>
    </r>
    <r>
      <rPr>
        <i/>
        <vertAlign val="superscript"/>
        <sz val="11"/>
        <color rgb="FF2CBA5A"/>
        <rFont val="Arial"/>
        <family val="2"/>
      </rPr>
      <t xml:space="preserve"> AB</t>
    </r>
  </si>
  <si>
    <r>
      <t>4%</t>
    </r>
    <r>
      <rPr>
        <i/>
        <vertAlign val="superscript"/>
        <sz val="11"/>
        <color rgb="FF2CBA5A"/>
        <rFont val="Arial"/>
        <family val="2"/>
      </rPr>
      <t xml:space="preserve"> C</t>
    </r>
  </si>
  <si>
    <t>ORTable422</t>
  </si>
  <si>
    <r>
      <t>6%</t>
    </r>
    <r>
      <rPr>
        <i/>
        <vertAlign val="superscript"/>
        <sz val="11"/>
        <color rgb="FF474747"/>
        <rFont val="Arial"/>
        <family val="2"/>
      </rPr>
      <t xml:space="preserve"> D</t>
    </r>
  </si>
  <si>
    <r>
      <t>6%</t>
    </r>
    <r>
      <rPr>
        <i/>
        <vertAlign val="superscript"/>
        <sz val="11"/>
        <color rgb="FF2CBA5A"/>
        <rFont val="Arial"/>
        <family val="2"/>
      </rPr>
      <t xml:space="preserve"> D</t>
    </r>
  </si>
  <si>
    <r>
      <t>12%</t>
    </r>
    <r>
      <rPr>
        <i/>
        <vertAlign val="superscript"/>
        <sz val="11"/>
        <color rgb="FF2CBA5A"/>
        <rFont val="Arial"/>
        <family val="2"/>
      </rPr>
      <t xml:space="preserve"> AD</t>
    </r>
  </si>
  <si>
    <r>
      <t>4%</t>
    </r>
    <r>
      <rPr>
        <i/>
        <vertAlign val="superscript"/>
        <sz val="11"/>
        <color rgb="FF2CBA5A"/>
        <rFont val="Arial"/>
        <family val="2"/>
      </rPr>
      <t xml:space="preserve"> D</t>
    </r>
  </si>
  <si>
    <r>
      <t>9%</t>
    </r>
    <r>
      <rPr>
        <vertAlign val="superscript"/>
        <sz val="11"/>
        <color rgb="FF2CBA5A"/>
        <rFont val="Arial"/>
        <family val="2"/>
      </rPr>
      <t xml:space="preserve"> ABD</t>
    </r>
  </si>
  <si>
    <r>
      <t>5%</t>
    </r>
    <r>
      <rPr>
        <i/>
        <vertAlign val="superscript"/>
        <sz val="11"/>
        <color rgb="FF2CBA5A"/>
        <rFont val="Arial"/>
        <family val="2"/>
      </rPr>
      <t xml:space="preserve"> D</t>
    </r>
  </si>
  <si>
    <t>ORTable423</t>
  </si>
  <si>
    <t>ORTable424</t>
  </si>
  <si>
    <t>ORTable425</t>
  </si>
  <si>
    <t>ORTable426</t>
  </si>
  <si>
    <t>ORTable427</t>
  </si>
  <si>
    <t>ORTable428</t>
  </si>
  <si>
    <r>
      <t>61%</t>
    </r>
    <r>
      <rPr>
        <vertAlign val="superscript"/>
        <sz val="11"/>
        <color rgb="FF2CBA5A"/>
        <rFont val="Arial"/>
        <family val="2"/>
      </rPr>
      <t xml:space="preserve"> A</t>
    </r>
  </si>
  <si>
    <t>ORTable429</t>
  </si>
  <si>
    <r>
      <t>66%</t>
    </r>
    <r>
      <rPr>
        <vertAlign val="superscript"/>
        <sz val="11"/>
        <color rgb="FF2CBA5A"/>
        <rFont val="Arial"/>
        <family val="2"/>
      </rPr>
      <t xml:space="preserve"> BC</t>
    </r>
  </si>
  <si>
    <r>
      <t>16%</t>
    </r>
    <r>
      <rPr>
        <vertAlign val="superscript"/>
        <sz val="11"/>
        <color rgb="FF2CBA5A"/>
        <rFont val="Arial"/>
        <family val="2"/>
      </rPr>
      <t xml:space="preserve"> C</t>
    </r>
  </si>
  <si>
    <t>ORTable430</t>
  </si>
  <si>
    <r>
      <t>66%</t>
    </r>
    <r>
      <rPr>
        <vertAlign val="superscript"/>
        <sz val="11"/>
        <color rgb="FF2CBA5A"/>
        <rFont val="Arial"/>
        <family val="2"/>
      </rPr>
      <t xml:space="preserve"> BCD</t>
    </r>
  </si>
  <si>
    <r>
      <t>37%</t>
    </r>
    <r>
      <rPr>
        <vertAlign val="superscript"/>
        <sz val="11"/>
        <color rgb="FF2CBA5A"/>
        <rFont val="Arial"/>
        <family val="2"/>
      </rPr>
      <t xml:space="preserve"> AD</t>
    </r>
  </si>
  <si>
    <t>ORTable431</t>
  </si>
  <si>
    <t>ORTable432</t>
  </si>
  <si>
    <r>
      <t>69%</t>
    </r>
    <r>
      <rPr>
        <vertAlign val="superscript"/>
        <sz val="11"/>
        <color rgb="FF2CBA5A"/>
        <rFont val="Arial"/>
        <family val="2"/>
      </rPr>
      <t xml:space="preserve"> A</t>
    </r>
  </si>
  <si>
    <r>
      <t>30%</t>
    </r>
    <r>
      <rPr>
        <vertAlign val="superscript"/>
        <sz val="11"/>
        <color rgb="FF2CBA5A"/>
        <rFont val="Arial"/>
        <family val="2"/>
      </rPr>
      <t xml:space="preserve"> B</t>
    </r>
  </si>
  <si>
    <r>
      <t>27%</t>
    </r>
    <r>
      <rPr>
        <vertAlign val="superscript"/>
        <sz val="11"/>
        <color rgb="FF2CBA5A"/>
        <rFont val="Arial"/>
        <family val="2"/>
      </rPr>
      <t xml:space="preserve"> B</t>
    </r>
  </si>
  <si>
    <t>ORTable433</t>
  </si>
  <si>
    <r>
      <t>25%</t>
    </r>
    <r>
      <rPr>
        <vertAlign val="superscript"/>
        <sz val="11"/>
        <color rgb="FF2CBA5A"/>
        <rFont val="Arial"/>
        <family val="2"/>
      </rPr>
      <t xml:space="preserve"> A</t>
    </r>
  </si>
  <si>
    <r>
      <t>14%</t>
    </r>
    <r>
      <rPr>
        <vertAlign val="superscript"/>
        <sz val="11"/>
        <color rgb="FF474747"/>
        <rFont val="Arial"/>
        <family val="2"/>
      </rPr>
      <t xml:space="preserve"> C</t>
    </r>
  </si>
  <si>
    <t>ORTable434</t>
  </si>
  <si>
    <t>Table: 'Q29_1'</t>
  </si>
  <si>
    <t xml:space="preserve">Q29_1. [NT Fisheries] Do you feel the level of contact you’ve had with each of the following has been enough for your needs?' </t>
  </si>
  <si>
    <t>ORTable435</t>
  </si>
  <si>
    <t>ORTable436</t>
  </si>
  <si>
    <t>ORTable437</t>
  </si>
  <si>
    <r>
      <t>24%</t>
    </r>
    <r>
      <rPr>
        <vertAlign val="superscript"/>
        <sz val="11"/>
        <color rgb="FF2CBA5A"/>
        <rFont val="Arial"/>
        <family val="2"/>
      </rPr>
      <t xml:space="preserve"> A</t>
    </r>
  </si>
  <si>
    <t>ORTable438</t>
  </si>
  <si>
    <t>Table: 'Q29_2'</t>
  </si>
  <si>
    <t xml:space="preserve">Q29_2. [AFANT] Do you feel the level of contact you’ve had with each of the following has been enough for your needs?' </t>
  </si>
  <si>
    <t>ORTable439</t>
  </si>
  <si>
    <t>ORTable440</t>
  </si>
  <si>
    <r>
      <t>67%</t>
    </r>
    <r>
      <rPr>
        <vertAlign val="superscript"/>
        <sz val="11"/>
        <color rgb="FF2CBA5A"/>
        <rFont val="Arial"/>
        <family val="2"/>
      </rPr>
      <t xml:space="preserve"> B</t>
    </r>
  </si>
  <si>
    <t>ORTable441</t>
  </si>
  <si>
    <r>
      <t>29%</t>
    </r>
    <r>
      <rPr>
        <vertAlign val="superscript"/>
        <sz val="11"/>
        <color rgb="FF2CBA5A"/>
        <rFont val="Arial"/>
        <family val="2"/>
      </rPr>
      <t xml:space="preserve"> C</t>
    </r>
  </si>
  <si>
    <t>ORTable442</t>
  </si>
  <si>
    <r>
      <t>66%</t>
    </r>
    <r>
      <rPr>
        <vertAlign val="superscript"/>
        <sz val="11"/>
        <color rgb="FF474747"/>
        <rFont val="Arial"/>
        <family val="2"/>
      </rPr>
      <t xml:space="preserve"> A</t>
    </r>
  </si>
  <si>
    <r>
      <t>68%</t>
    </r>
    <r>
      <rPr>
        <vertAlign val="superscript"/>
        <sz val="11"/>
        <color rgb="FF474747"/>
        <rFont val="Arial"/>
        <family val="2"/>
      </rPr>
      <t xml:space="preserve"> AD</t>
    </r>
  </si>
  <si>
    <t>ORTable443</t>
  </si>
  <si>
    <t>ORTable444</t>
  </si>
  <si>
    <r>
      <t>54%</t>
    </r>
    <r>
      <rPr>
        <vertAlign val="superscript"/>
        <sz val="11"/>
        <color rgb="FF2CBA5A"/>
        <rFont val="Arial"/>
        <family val="2"/>
      </rPr>
      <t xml:space="preserve"> B</t>
    </r>
  </si>
  <si>
    <r>
      <t>42%</t>
    </r>
    <r>
      <rPr>
        <vertAlign val="superscript"/>
        <sz val="11"/>
        <color rgb="FF474747"/>
        <rFont val="Arial"/>
        <family val="2"/>
      </rPr>
      <t xml:space="preserve"> A</t>
    </r>
  </si>
  <si>
    <r>
      <t>42%</t>
    </r>
    <r>
      <rPr>
        <vertAlign val="superscript"/>
        <sz val="11"/>
        <color rgb="FF2CBA5A"/>
        <rFont val="Arial"/>
        <family val="2"/>
      </rPr>
      <t xml:space="preserve"> A</t>
    </r>
  </si>
  <si>
    <r>
      <t>41%</t>
    </r>
    <r>
      <rPr>
        <vertAlign val="superscript"/>
        <sz val="11"/>
        <color rgb="FF2CBA5A"/>
        <rFont val="Arial"/>
        <family val="2"/>
      </rPr>
      <t xml:space="preserve"> A</t>
    </r>
  </si>
  <si>
    <r>
      <t>50%</t>
    </r>
    <r>
      <rPr>
        <vertAlign val="superscript"/>
        <sz val="11"/>
        <color rgb="FF2CBA5A"/>
        <rFont val="Arial"/>
        <family val="2"/>
      </rPr>
      <t xml:space="preserve"> A</t>
    </r>
  </si>
  <si>
    <t>ORTable445</t>
  </si>
  <si>
    <r>
      <t>49%</t>
    </r>
    <r>
      <rPr>
        <vertAlign val="superscript"/>
        <sz val="11"/>
        <color rgb="FF474747"/>
        <rFont val="Arial"/>
        <family val="2"/>
      </rPr>
      <t xml:space="preserve"> A</t>
    </r>
  </si>
  <si>
    <r>
      <t>49%</t>
    </r>
    <r>
      <rPr>
        <vertAlign val="superscript"/>
        <sz val="11"/>
        <color rgb="FF2CBA5A"/>
        <rFont val="Arial"/>
        <family val="2"/>
      </rPr>
      <t xml:space="preserve"> A</t>
    </r>
  </si>
  <si>
    <r>
      <t>46%</t>
    </r>
    <r>
      <rPr>
        <vertAlign val="superscript"/>
        <sz val="11"/>
        <color rgb="FF2CBA5A"/>
        <rFont val="Arial"/>
        <family val="2"/>
      </rPr>
      <t xml:space="preserve"> A</t>
    </r>
  </si>
  <si>
    <r>
      <t>39%</t>
    </r>
    <r>
      <rPr>
        <vertAlign val="superscript"/>
        <sz val="11"/>
        <color rgb="FF2CBA5A"/>
        <rFont val="Arial"/>
        <family val="2"/>
      </rPr>
      <t xml:space="preserve"> AB</t>
    </r>
  </si>
  <si>
    <r>
      <t>52%</t>
    </r>
    <r>
      <rPr>
        <vertAlign val="superscript"/>
        <sz val="11"/>
        <color rgb="FF474747"/>
        <rFont val="Arial"/>
        <family val="2"/>
      </rPr>
      <t xml:space="preserve"> A</t>
    </r>
  </si>
  <si>
    <r>
      <t>52%</t>
    </r>
    <r>
      <rPr>
        <vertAlign val="superscript"/>
        <sz val="11"/>
        <color rgb="FF2CBA5A"/>
        <rFont val="Arial"/>
        <family val="2"/>
      </rPr>
      <t xml:space="preserve"> A</t>
    </r>
  </si>
  <si>
    <t>ORTable446</t>
  </si>
  <si>
    <r>
      <t>69%</t>
    </r>
    <r>
      <rPr>
        <vertAlign val="superscript"/>
        <sz val="11"/>
        <color rgb="FF2CBA5A"/>
        <rFont val="Arial"/>
        <family val="2"/>
      </rPr>
      <t xml:space="preserve"> ACD</t>
    </r>
  </si>
  <si>
    <r>
      <t>37%</t>
    </r>
    <r>
      <rPr>
        <vertAlign val="superscript"/>
        <sz val="11"/>
        <color rgb="FF474747"/>
        <rFont val="Arial"/>
        <family val="2"/>
      </rPr>
      <t xml:space="preserve"> D</t>
    </r>
  </si>
  <si>
    <r>
      <t>47%</t>
    </r>
    <r>
      <rPr>
        <vertAlign val="superscript"/>
        <sz val="11"/>
        <color rgb="FF2CBA5A"/>
        <rFont val="Arial"/>
        <family val="2"/>
      </rPr>
      <t xml:space="preserve"> D</t>
    </r>
  </si>
  <si>
    <r>
      <t>39%</t>
    </r>
    <r>
      <rPr>
        <vertAlign val="superscript"/>
        <sz val="11"/>
        <color rgb="FF2CBA5A"/>
        <rFont val="Arial"/>
        <family val="2"/>
      </rPr>
      <t xml:space="preserve"> D</t>
    </r>
  </si>
  <si>
    <r>
      <t>26%</t>
    </r>
    <r>
      <rPr>
        <vertAlign val="superscript"/>
        <sz val="11"/>
        <color rgb="FF474747"/>
        <rFont val="Arial"/>
        <family val="2"/>
      </rPr>
      <t xml:space="preserve"> D</t>
    </r>
  </si>
  <si>
    <r>
      <t>37%</t>
    </r>
    <r>
      <rPr>
        <vertAlign val="superscript"/>
        <sz val="11"/>
        <color rgb="FF2CBA5A"/>
        <rFont val="Arial"/>
        <family val="2"/>
      </rPr>
      <t xml:space="preserve"> D</t>
    </r>
  </si>
  <si>
    <r>
      <t>55%</t>
    </r>
    <r>
      <rPr>
        <vertAlign val="superscript"/>
        <sz val="11"/>
        <color rgb="FF2CBA5A"/>
        <rFont val="Arial"/>
        <family val="2"/>
      </rPr>
      <t xml:space="preserve"> D</t>
    </r>
  </si>
  <si>
    <r>
      <t>51%</t>
    </r>
    <r>
      <rPr>
        <vertAlign val="superscript"/>
        <sz val="11"/>
        <color rgb="FF474747"/>
        <rFont val="Arial"/>
        <family val="2"/>
      </rPr>
      <t xml:space="preserve"> D</t>
    </r>
  </si>
  <si>
    <r>
      <t>38%</t>
    </r>
    <r>
      <rPr>
        <vertAlign val="superscript"/>
        <sz val="11"/>
        <color rgb="FF2CBA5A"/>
        <rFont val="Arial"/>
        <family val="2"/>
      </rPr>
      <t xml:space="preserve"> D</t>
    </r>
  </si>
  <si>
    <r>
      <t>7%</t>
    </r>
    <r>
      <rPr>
        <vertAlign val="superscript"/>
        <sz val="11"/>
        <color rgb="FF2CBA5A"/>
        <rFont val="Arial"/>
        <family val="2"/>
      </rPr>
      <t xml:space="preserve"> D</t>
    </r>
  </si>
  <si>
    <t>ORTable447</t>
  </si>
  <si>
    <r>
      <t>46%</t>
    </r>
    <r>
      <rPr>
        <vertAlign val="superscript"/>
        <sz val="11"/>
        <color rgb="FF2CBA5A"/>
        <rFont val="Arial"/>
        <family val="2"/>
      </rPr>
      <t xml:space="preserve"> B</t>
    </r>
  </si>
  <si>
    <r>
      <t>56%</t>
    </r>
    <r>
      <rPr>
        <vertAlign val="superscript"/>
        <sz val="11"/>
        <color rgb="FF2CBA5A"/>
        <rFont val="Arial"/>
        <family val="2"/>
      </rPr>
      <t xml:space="preserve"> B</t>
    </r>
  </si>
  <si>
    <t>ORTable448</t>
  </si>
  <si>
    <t>ORTable449</t>
  </si>
  <si>
    <r>
      <t>84%</t>
    </r>
    <r>
      <rPr>
        <vertAlign val="superscript"/>
        <sz val="11"/>
        <color rgb="FF2CBA5A"/>
        <rFont val="Arial"/>
        <family val="2"/>
      </rPr>
      <t xml:space="preserve"> A</t>
    </r>
  </si>
  <si>
    <r>
      <t>68%</t>
    </r>
    <r>
      <rPr>
        <vertAlign val="superscript"/>
        <sz val="11"/>
        <color rgb="FF2CBA5A"/>
        <rFont val="Arial"/>
        <family val="2"/>
      </rPr>
      <t xml:space="preserve"> A</t>
    </r>
  </si>
  <si>
    <r>
      <t>51%</t>
    </r>
    <r>
      <rPr>
        <vertAlign val="superscript"/>
        <sz val="11"/>
        <color rgb="FF2CBA5A"/>
        <rFont val="Arial"/>
        <family val="2"/>
      </rPr>
      <t xml:space="preserve"> AB</t>
    </r>
  </si>
  <si>
    <r>
      <t>53%</t>
    </r>
    <r>
      <rPr>
        <vertAlign val="superscript"/>
        <sz val="11"/>
        <color rgb="FF474747"/>
        <rFont val="Arial"/>
        <family val="2"/>
      </rPr>
      <t xml:space="preserve"> A</t>
    </r>
  </si>
  <si>
    <r>
      <t>46%</t>
    </r>
    <r>
      <rPr>
        <vertAlign val="superscript"/>
        <sz val="11"/>
        <color rgb="FF2CBA5A"/>
        <rFont val="Arial"/>
        <family val="2"/>
      </rPr>
      <t xml:space="preserve"> AB</t>
    </r>
  </si>
  <si>
    <r>
      <t>63%</t>
    </r>
    <r>
      <rPr>
        <vertAlign val="superscript"/>
        <sz val="11"/>
        <color rgb="FF474747"/>
        <rFont val="Arial"/>
        <family val="2"/>
      </rPr>
      <t xml:space="preserve"> A</t>
    </r>
  </si>
  <si>
    <r>
      <t>67%</t>
    </r>
    <r>
      <rPr>
        <vertAlign val="superscript"/>
        <sz val="11"/>
        <color rgb="FF2CBA5A"/>
        <rFont val="Arial"/>
        <family val="2"/>
      </rPr>
      <t xml:space="preserve"> A</t>
    </r>
  </si>
  <si>
    <t>ORTable450</t>
  </si>
  <si>
    <r>
      <t>90%</t>
    </r>
    <r>
      <rPr>
        <vertAlign val="superscript"/>
        <sz val="11"/>
        <color rgb="FF2CBA5A"/>
        <rFont val="Arial"/>
        <family val="2"/>
      </rPr>
      <t xml:space="preserve"> AD</t>
    </r>
  </si>
  <si>
    <r>
      <t>72%</t>
    </r>
    <r>
      <rPr>
        <vertAlign val="superscript"/>
        <sz val="11"/>
        <color rgb="FF474747"/>
        <rFont val="Arial"/>
        <family val="2"/>
      </rPr>
      <t xml:space="preserve"> A</t>
    </r>
  </si>
  <si>
    <r>
      <t>72%</t>
    </r>
    <r>
      <rPr>
        <vertAlign val="superscript"/>
        <sz val="11"/>
        <color rgb="FF2CBA5A"/>
        <rFont val="Arial"/>
        <family val="2"/>
      </rPr>
      <t xml:space="preserve"> A</t>
    </r>
  </si>
  <si>
    <r>
      <t>38%</t>
    </r>
    <r>
      <rPr>
        <vertAlign val="superscript"/>
        <sz val="11"/>
        <color rgb="FF474747"/>
        <rFont val="Arial"/>
        <family val="2"/>
      </rPr>
      <t xml:space="preserve"> A</t>
    </r>
  </si>
  <si>
    <r>
      <t>63%</t>
    </r>
    <r>
      <rPr>
        <vertAlign val="superscript"/>
        <sz val="11"/>
        <color rgb="FF2CBA5A"/>
        <rFont val="Arial"/>
        <family val="2"/>
      </rPr>
      <t xml:space="preserve"> AD</t>
    </r>
  </si>
  <si>
    <r>
      <t>56%</t>
    </r>
    <r>
      <rPr>
        <vertAlign val="superscript"/>
        <sz val="11"/>
        <color rgb="FF2CBA5A"/>
        <rFont val="Arial"/>
        <family val="2"/>
      </rPr>
      <t xml:space="preserve"> AD</t>
    </r>
  </si>
  <si>
    <r>
      <t>44%</t>
    </r>
    <r>
      <rPr>
        <vertAlign val="superscript"/>
        <sz val="11"/>
        <color rgb="FF2CBA5A"/>
        <rFont val="Arial"/>
        <family val="2"/>
      </rPr>
      <t xml:space="preserve"> AD</t>
    </r>
  </si>
  <si>
    <r>
      <t>39%</t>
    </r>
    <r>
      <rPr>
        <vertAlign val="superscript"/>
        <sz val="11"/>
        <color rgb="FF474747"/>
        <rFont val="Arial"/>
        <family val="2"/>
      </rPr>
      <t xml:space="preserve"> AD</t>
    </r>
  </si>
  <si>
    <r>
      <t>47%</t>
    </r>
    <r>
      <rPr>
        <vertAlign val="superscript"/>
        <sz val="11"/>
        <color rgb="FF2CBA5A"/>
        <rFont val="Arial"/>
        <family val="2"/>
      </rPr>
      <t xml:space="preserve"> AD</t>
    </r>
  </si>
  <si>
    <r>
      <t>67%</t>
    </r>
    <r>
      <rPr>
        <vertAlign val="superscript"/>
        <sz val="11"/>
        <color rgb="FF2CBA5A"/>
        <rFont val="Arial"/>
        <family val="2"/>
      </rPr>
      <t xml:space="preserve"> AD</t>
    </r>
  </si>
  <si>
    <t>ORTable451</t>
  </si>
  <si>
    <t>ORTable452</t>
  </si>
  <si>
    <r>
      <t>14%</t>
    </r>
    <r>
      <rPr>
        <vertAlign val="superscript"/>
        <sz val="11"/>
        <color rgb="FF2CBA5A"/>
        <rFont val="Arial"/>
        <family val="2"/>
      </rPr>
      <t xml:space="preserve"> B</t>
    </r>
  </si>
  <si>
    <t>ORTable453</t>
  </si>
  <si>
    <r>
      <t>31%</t>
    </r>
    <r>
      <rPr>
        <vertAlign val="superscript"/>
        <sz val="11"/>
        <color rgb="FF2CBA5A"/>
        <rFont val="Arial"/>
        <family val="2"/>
      </rPr>
      <t xml:space="preserve"> AB</t>
    </r>
  </si>
  <si>
    <t>ORTable454</t>
  </si>
  <si>
    <r>
      <t>12%</t>
    </r>
    <r>
      <rPr>
        <vertAlign val="superscript"/>
        <sz val="11"/>
        <color rgb="FF474747"/>
        <rFont val="Arial"/>
        <family val="2"/>
      </rPr>
      <t xml:space="preserve"> C</t>
    </r>
  </si>
  <si>
    <r>
      <t>7.48</t>
    </r>
    <r>
      <rPr>
        <vertAlign val="superscript"/>
        <sz val="11"/>
        <color rgb="FF2CBA5A"/>
        <rFont val="Arial"/>
        <family val="2"/>
      </rPr>
      <t xml:space="preserve"> B</t>
    </r>
  </si>
  <si>
    <r>
      <t>6.89</t>
    </r>
    <r>
      <rPr>
        <vertAlign val="superscript"/>
        <sz val="11"/>
        <color rgb="FF474747"/>
        <rFont val="Arial"/>
        <family val="2"/>
      </rPr>
      <t xml:space="preserve"> A</t>
    </r>
  </si>
  <si>
    <r>
      <t>7.30</t>
    </r>
    <r>
      <rPr>
        <vertAlign val="superscript"/>
        <sz val="11"/>
        <color rgb="FF2CBA5A"/>
        <rFont val="Arial"/>
        <family val="2"/>
      </rPr>
      <t xml:space="preserve"> A</t>
    </r>
  </si>
  <si>
    <t>ORTable455</t>
  </si>
  <si>
    <t>ORTable456</t>
  </si>
  <si>
    <t>ORTable457</t>
  </si>
  <si>
    <r>
      <t>38%</t>
    </r>
    <r>
      <rPr>
        <vertAlign val="superscript"/>
        <sz val="11"/>
        <color rgb="FF2CBA5A"/>
        <rFont val="Arial"/>
        <family val="2"/>
      </rPr>
      <t xml:space="preserve"> A</t>
    </r>
  </si>
  <si>
    <t>ORTable458</t>
  </si>
  <si>
    <t>ORTable459</t>
  </si>
  <si>
    <t>ORTable460</t>
  </si>
  <si>
    <t>ORTable461</t>
  </si>
  <si>
    <r>
      <t>43%</t>
    </r>
    <r>
      <rPr>
        <vertAlign val="superscript"/>
        <sz val="11"/>
        <color rgb="FF474747"/>
        <rFont val="Arial"/>
        <family val="2"/>
      </rPr>
      <t xml:space="preserve"> A</t>
    </r>
  </si>
  <si>
    <t>ORTable462</t>
  </si>
  <si>
    <t>Q34_8. If I want to have a say in the management of the Barramundi fishery, I know how</t>
  </si>
  <si>
    <t>ALL RESPONDENTS</t>
  </si>
  <si>
    <t>FISHING ASSOCIATION MEMBER</t>
  </si>
  <si>
    <t>NON-MEMBER</t>
  </si>
  <si>
    <t>ORTable463</t>
  </si>
  <si>
    <t>ORTable464</t>
  </si>
  <si>
    <r>
      <t>78%</t>
    </r>
    <r>
      <rPr>
        <vertAlign val="superscript"/>
        <sz val="11"/>
        <color rgb="FF2CBA5A"/>
        <rFont val="Arial"/>
        <family val="2"/>
      </rPr>
      <t xml:space="preserve"> B</t>
    </r>
  </si>
  <si>
    <t>ORTable465</t>
  </si>
  <si>
    <r>
      <t>75%</t>
    </r>
    <r>
      <rPr>
        <vertAlign val="superscript"/>
        <sz val="11"/>
        <color rgb="FF2CBA5A"/>
        <rFont val="Arial"/>
        <family val="2"/>
      </rPr>
      <t xml:space="preserve"> A</t>
    </r>
  </si>
  <si>
    <r>
      <t>85%</t>
    </r>
    <r>
      <rPr>
        <vertAlign val="superscript"/>
        <sz val="11"/>
        <color rgb="FF2CBA5A"/>
        <rFont val="Arial"/>
        <family val="2"/>
      </rPr>
      <t xml:space="preserve"> AB</t>
    </r>
  </si>
  <si>
    <r>
      <t>25%</t>
    </r>
    <r>
      <rPr>
        <vertAlign val="superscript"/>
        <sz val="11"/>
        <color rgb="FFFF6A6A"/>
        <rFont val="Arial"/>
        <family val="2"/>
      </rPr>
      <t xml:space="preserve"> C</t>
    </r>
  </si>
  <si>
    <t>ORTable466</t>
  </si>
  <si>
    <r>
      <t>81%</t>
    </r>
    <r>
      <rPr>
        <vertAlign val="superscript"/>
        <sz val="11"/>
        <color rgb="FF2CBA5A"/>
        <rFont val="Arial"/>
        <family val="2"/>
      </rPr>
      <t xml:space="preserve"> AD</t>
    </r>
  </si>
  <si>
    <r>
      <t>84%</t>
    </r>
    <r>
      <rPr>
        <vertAlign val="superscript"/>
        <sz val="11"/>
        <color rgb="FF2CBA5A"/>
        <rFont val="Arial"/>
        <family val="2"/>
      </rPr>
      <t xml:space="preserve"> AD</t>
    </r>
  </si>
  <si>
    <r>
      <t>49%</t>
    </r>
    <r>
      <rPr>
        <vertAlign val="superscript"/>
        <sz val="11"/>
        <color rgb="FF2CBA5A"/>
        <rFont val="Arial"/>
        <family val="2"/>
      </rPr>
      <t xml:space="preserve"> BCD</t>
    </r>
  </si>
  <si>
    <r>
      <t>37%</t>
    </r>
    <r>
      <rPr>
        <vertAlign val="superscript"/>
        <sz val="11"/>
        <color rgb="FF474747"/>
        <rFont val="Arial"/>
        <family val="2"/>
      </rPr>
      <t xml:space="preserve"> BC</t>
    </r>
  </si>
  <si>
    <t>ORTable467</t>
  </si>
  <si>
    <t>ORTable468</t>
  </si>
  <si>
    <r>
      <t>71%</t>
    </r>
    <r>
      <rPr>
        <vertAlign val="superscript"/>
        <sz val="11"/>
        <color rgb="FF2CBA5A"/>
        <rFont val="Arial"/>
        <family val="2"/>
      </rPr>
      <t xml:space="preserve"> B</t>
    </r>
  </si>
  <si>
    <t>ORTable469</t>
  </si>
  <si>
    <r>
      <t>60%</t>
    </r>
    <r>
      <rPr>
        <vertAlign val="superscript"/>
        <sz val="11"/>
        <color rgb="FF474747"/>
        <rFont val="Arial"/>
        <family val="2"/>
      </rPr>
      <t xml:space="preserve"> A</t>
    </r>
  </si>
  <si>
    <r>
      <t>81%</t>
    </r>
    <r>
      <rPr>
        <vertAlign val="superscript"/>
        <sz val="11"/>
        <color rgb="FF2CBA5A"/>
        <rFont val="Arial"/>
        <family val="2"/>
      </rPr>
      <t xml:space="preserve"> AB</t>
    </r>
  </si>
  <si>
    <r>
      <t>38%</t>
    </r>
    <r>
      <rPr>
        <vertAlign val="superscript"/>
        <sz val="11"/>
        <color rgb="FF474747"/>
        <rFont val="Arial"/>
        <family val="2"/>
      </rPr>
      <t xml:space="preserve"> C</t>
    </r>
  </si>
  <si>
    <t>ORTable470</t>
  </si>
  <si>
    <r>
      <t>44%</t>
    </r>
    <r>
      <rPr>
        <vertAlign val="superscript"/>
        <sz val="11"/>
        <color rgb="FF2CBA5A"/>
        <rFont val="Arial"/>
        <family val="2"/>
      </rPr>
      <t xml:space="preserve"> BC</t>
    </r>
  </si>
  <si>
    <t>ORTable471</t>
  </si>
  <si>
    <r>
      <t>77%</t>
    </r>
    <r>
      <rPr>
        <vertAlign val="superscript"/>
        <sz val="11"/>
        <color rgb="FF2CBA5A"/>
        <rFont val="Arial"/>
        <family val="2"/>
      </rPr>
      <t xml:space="preserve"> A</t>
    </r>
  </si>
  <si>
    <t>ORTable472</t>
  </si>
  <si>
    <r>
      <t>68%</t>
    </r>
    <r>
      <rPr>
        <vertAlign val="superscript"/>
        <sz val="11"/>
        <color rgb="FF2CBA5A"/>
        <rFont val="Arial"/>
        <family val="2"/>
      </rPr>
      <t xml:space="preserve"> B</t>
    </r>
  </si>
  <si>
    <t>ORTable473</t>
  </si>
  <si>
    <t>ORTable474</t>
  </si>
  <si>
    <r>
      <t>38%</t>
    </r>
    <r>
      <rPr>
        <vertAlign val="superscript"/>
        <sz val="11"/>
        <color rgb="FF2CBA5A"/>
        <rFont val="Arial"/>
        <family val="2"/>
      </rPr>
      <t xml:space="preserve"> CD</t>
    </r>
  </si>
  <si>
    <r>
      <t>72%</t>
    </r>
    <r>
      <rPr>
        <vertAlign val="superscript"/>
        <sz val="11"/>
        <color rgb="FF2CBA5A"/>
        <rFont val="Arial"/>
        <family val="2"/>
      </rPr>
      <t xml:space="preserve"> AB</t>
    </r>
  </si>
  <si>
    <t>ORTable475</t>
  </si>
  <si>
    <t>ORTable476</t>
  </si>
  <si>
    <t>ORTable477</t>
  </si>
  <si>
    <t>ORTable478</t>
  </si>
  <si>
    <t>ORTable479</t>
  </si>
  <si>
    <t>ORTable480</t>
  </si>
  <si>
    <t>ORTable481</t>
  </si>
  <si>
    <r>
      <t>86%</t>
    </r>
    <r>
      <rPr>
        <vertAlign val="superscript"/>
        <sz val="11"/>
        <color rgb="FF2CBA5A"/>
        <rFont val="Arial"/>
        <family val="2"/>
      </rPr>
      <t xml:space="preserve"> A</t>
    </r>
  </si>
  <si>
    <t>ORTable482</t>
  </si>
  <si>
    <t>ORTable483</t>
  </si>
  <si>
    <t>ORTable484</t>
  </si>
  <si>
    <t>ORTable485</t>
  </si>
  <si>
    <t>ORTable486</t>
  </si>
  <si>
    <t>ORTable487</t>
  </si>
  <si>
    <r>
      <t>98%</t>
    </r>
    <r>
      <rPr>
        <vertAlign val="superscript"/>
        <sz val="11"/>
        <color rgb="FF2CBA5A"/>
        <rFont val="Arial"/>
        <family val="2"/>
      </rPr>
      <t xml:space="preserve"> A</t>
    </r>
  </si>
  <si>
    <t>ORTable488</t>
  </si>
  <si>
    <t>ORTable489</t>
  </si>
  <si>
    <t>ORTable490</t>
  </si>
  <si>
    <t>ORTable491</t>
  </si>
  <si>
    <t>ORTable492</t>
  </si>
  <si>
    <t>ORTable493</t>
  </si>
  <si>
    <r>
      <t>35%</t>
    </r>
    <r>
      <rPr>
        <vertAlign val="superscript"/>
        <sz val="11"/>
        <color rgb="FF474747"/>
        <rFont val="Arial"/>
        <family val="2"/>
      </rPr>
      <t xml:space="preserve"> A</t>
    </r>
  </si>
  <si>
    <r>
      <t>35%</t>
    </r>
    <r>
      <rPr>
        <vertAlign val="superscript"/>
        <sz val="11"/>
        <color rgb="FF2CBA5A"/>
        <rFont val="Arial"/>
        <family val="2"/>
      </rPr>
      <t xml:space="preserve"> A</t>
    </r>
  </si>
  <si>
    <t>ORTable494</t>
  </si>
  <si>
    <r>
      <t>44%</t>
    </r>
    <r>
      <rPr>
        <vertAlign val="superscript"/>
        <sz val="11"/>
        <color rgb="FF2CBA5A"/>
        <rFont val="Arial"/>
        <family val="2"/>
      </rPr>
      <t xml:space="preserve"> BCD</t>
    </r>
  </si>
  <si>
    <r>
      <t>39%</t>
    </r>
    <r>
      <rPr>
        <vertAlign val="superscript"/>
        <sz val="11"/>
        <color rgb="FF2CBA5A"/>
        <rFont val="Arial"/>
        <family val="2"/>
      </rPr>
      <t xml:space="preserve"> AD</t>
    </r>
  </si>
  <si>
    <t>ORTable495</t>
  </si>
  <si>
    <t>ORTable496</t>
  </si>
  <si>
    <t>ORTable497</t>
  </si>
  <si>
    <t>ORTable498</t>
  </si>
  <si>
    <r>
      <t>26%</t>
    </r>
    <r>
      <rPr>
        <vertAlign val="superscript"/>
        <sz val="11"/>
        <color rgb="FF2CBA5A"/>
        <rFont val="Arial"/>
        <family val="2"/>
      </rPr>
      <t xml:space="preserve"> AD</t>
    </r>
  </si>
  <si>
    <r>
      <t>25%</t>
    </r>
    <r>
      <rPr>
        <vertAlign val="superscript"/>
        <sz val="11"/>
        <color rgb="FF2CBA5A"/>
        <rFont val="Arial"/>
        <family val="2"/>
      </rPr>
      <t xml:space="preserve"> C</t>
    </r>
  </si>
  <si>
    <t>ORTable499</t>
  </si>
  <si>
    <t>ORTable500</t>
  </si>
  <si>
    <t>ORTable501</t>
  </si>
  <si>
    <t>ORTable502</t>
  </si>
  <si>
    <r>
      <t>36%</t>
    </r>
    <r>
      <rPr>
        <vertAlign val="superscript"/>
        <sz val="11"/>
        <color rgb="FF2CBA5A"/>
        <rFont val="Arial"/>
        <family val="2"/>
      </rPr>
      <t xml:space="preserve"> D</t>
    </r>
  </si>
  <si>
    <t>ORTable503</t>
  </si>
  <si>
    <t>ORTable504</t>
  </si>
  <si>
    <r>
      <t>23%</t>
    </r>
    <r>
      <rPr>
        <vertAlign val="superscript"/>
        <sz val="11"/>
        <color rgb="FF2CBA5A"/>
        <rFont val="Arial"/>
        <family val="2"/>
      </rPr>
      <t xml:space="preserve"> B</t>
    </r>
  </si>
  <si>
    <t>ORTable505</t>
  </si>
  <si>
    <t>ORTable506</t>
  </si>
  <si>
    <t>ORTable507</t>
  </si>
  <si>
    <t>ORTable508</t>
  </si>
  <si>
    <t>ORTable509</t>
  </si>
  <si>
    <t>ORTable510</t>
  </si>
  <si>
    <t>S1-Copy. To begin with could you please tell us your age?</t>
  </si>
  <si>
    <t>18 to 24 years</t>
  </si>
  <si>
    <t>25 to 34 years</t>
  </si>
  <si>
    <t>35 to 44 years</t>
  </si>
  <si>
    <t>45 to 54 years</t>
  </si>
  <si>
    <t>55 to 64 years</t>
  </si>
  <si>
    <t>65+ years</t>
  </si>
  <si>
    <t>Table: 'S1-Copy'</t>
  </si>
  <si>
    <t xml:space="preserve">S1-Copy. To begin with could you please tell us your age?' </t>
  </si>
  <si>
    <t>ORTable511</t>
  </si>
  <si>
    <t>ORTable512</t>
  </si>
  <si>
    <t>ORTable513</t>
  </si>
  <si>
    <t>ORTable514</t>
  </si>
  <si>
    <t>Low Avidity (&lt;10 days)
(A)</t>
  </si>
  <si>
    <t>Moderate Avidity (10-29 days)
(B)</t>
  </si>
  <si>
    <t>High Avidity (30+ days)
(C)</t>
  </si>
  <si>
    <r>
      <t>100%</t>
    </r>
    <r>
      <rPr>
        <vertAlign val="superscript"/>
        <sz val="11"/>
        <color rgb="FF2CBA5A"/>
        <rFont val="Arial"/>
        <family val="2"/>
      </rPr>
      <t xml:space="preserve"> BC</t>
    </r>
  </si>
  <si>
    <r>
      <t>97%</t>
    </r>
    <r>
      <rPr>
        <vertAlign val="superscript"/>
        <sz val="11"/>
        <color rgb="FF2CBA5A"/>
        <rFont val="Arial"/>
        <family val="2"/>
      </rPr>
      <t xml:space="preserve"> BC</t>
    </r>
  </si>
  <si>
    <r>
      <t>46%</t>
    </r>
    <r>
      <rPr>
        <vertAlign val="superscript"/>
        <sz val="11"/>
        <color rgb="FFFF6A6A"/>
        <rFont val="Arial"/>
        <family val="2"/>
      </rPr>
      <t xml:space="preserve"> C</t>
    </r>
  </si>
  <si>
    <r>
      <t>1.21</t>
    </r>
    <r>
      <rPr>
        <vertAlign val="superscript"/>
        <sz val="11"/>
        <color rgb="FF474747"/>
        <rFont val="Arial"/>
        <family val="2"/>
      </rPr>
      <t xml:space="preserve"> A</t>
    </r>
  </si>
  <si>
    <t>&lt;30cm</t>
  </si>
  <si>
    <t>40-54cm</t>
  </si>
  <si>
    <t>55-69cm</t>
  </si>
  <si>
    <t>100cm+</t>
  </si>
  <si>
    <t>Table: 'Q8_1Categories'</t>
  </si>
  <si>
    <r>
      <t>27%</t>
    </r>
    <r>
      <rPr>
        <vertAlign val="superscript"/>
        <sz val="11"/>
        <color rgb="FF2CBA5A"/>
        <rFont val="Arial"/>
        <family val="2"/>
      </rPr>
      <t xml:space="preserve"> BCD</t>
    </r>
  </si>
  <si>
    <r>
      <t>13%</t>
    </r>
    <r>
      <rPr>
        <vertAlign val="superscript"/>
        <sz val="11"/>
        <color rgb="FF474747"/>
        <rFont val="Arial"/>
        <family val="2"/>
      </rPr>
      <t xml:space="preserve"> BC</t>
    </r>
  </si>
  <si>
    <r>
      <t>37%</t>
    </r>
    <r>
      <rPr>
        <vertAlign val="superscript"/>
        <sz val="11"/>
        <color rgb="FF2CBA5A"/>
        <rFont val="Arial"/>
        <family val="2"/>
      </rPr>
      <t xml:space="preserve"> BCD</t>
    </r>
  </si>
  <si>
    <r>
      <t>28%</t>
    </r>
    <r>
      <rPr>
        <vertAlign val="superscript"/>
        <sz val="11"/>
        <color rgb="FF2CBA5A"/>
        <rFont val="Arial"/>
        <family val="2"/>
      </rPr>
      <t xml:space="preserve"> ABD</t>
    </r>
  </si>
  <si>
    <t>Low Avidity (&lt;10 days)</t>
  </si>
  <si>
    <t>Moderate Avidity (10-29 days)</t>
  </si>
  <si>
    <t>High Avidity (30+ days)</t>
  </si>
  <si>
    <t>Table: 'Q8_2Categories'</t>
  </si>
  <si>
    <r>
      <t>51%</t>
    </r>
    <r>
      <rPr>
        <vertAlign val="superscript"/>
        <sz val="11"/>
        <color rgb="FF2CBA5A"/>
        <rFont val="Arial"/>
        <family val="2"/>
      </rPr>
      <t xml:space="preserve"> B</t>
    </r>
  </si>
  <si>
    <r>
      <t>36%</t>
    </r>
    <r>
      <rPr>
        <vertAlign val="superscript"/>
        <sz val="11"/>
        <color rgb="FF474747"/>
        <rFont val="Arial"/>
        <family val="2"/>
      </rPr>
      <t xml:space="preserve"> A</t>
    </r>
  </si>
  <si>
    <t>Q9Q10 Combo</t>
  </si>
  <si>
    <t>Table: 'Q9Q10Combo'</t>
  </si>
  <si>
    <t xml:space="preserve">Q9Q10 Combo' </t>
  </si>
  <si>
    <t>ORTable515</t>
  </si>
  <si>
    <r>
      <t>37%</t>
    </r>
    <r>
      <rPr>
        <vertAlign val="superscript"/>
        <sz val="11"/>
        <color rgb="FF2CBA5A"/>
        <rFont val="Arial"/>
        <family val="2"/>
      </rPr>
      <t xml:space="preserve"> B</t>
    </r>
  </si>
  <si>
    <r>
      <t>70%</t>
    </r>
    <r>
      <rPr>
        <vertAlign val="superscript"/>
        <sz val="11"/>
        <color rgb="FF2CBA5A"/>
        <rFont val="Arial"/>
        <family val="2"/>
      </rPr>
      <t xml:space="preserve"> B</t>
    </r>
  </si>
  <si>
    <t>ORTable516</t>
  </si>
  <si>
    <r>
      <t>71%</t>
    </r>
    <r>
      <rPr>
        <vertAlign val="superscript"/>
        <sz val="11"/>
        <color rgb="FF2CBA5A"/>
        <rFont val="Arial"/>
        <family val="2"/>
      </rPr>
      <t xml:space="preserve"> A</t>
    </r>
  </si>
  <si>
    <t>ORTable517</t>
  </si>
  <si>
    <r>
      <t>60%</t>
    </r>
    <r>
      <rPr>
        <vertAlign val="superscript"/>
        <sz val="11"/>
        <color rgb="FF2CBA5A"/>
        <rFont val="Arial"/>
        <family val="2"/>
      </rPr>
      <t xml:space="preserve"> A</t>
    </r>
  </si>
  <si>
    <t>ORTable518</t>
  </si>
  <si>
    <r>
      <t>40%</t>
    </r>
    <r>
      <rPr>
        <vertAlign val="superscript"/>
        <sz val="11"/>
        <color rgb="FF474747"/>
        <rFont val="Arial"/>
        <family val="2"/>
      </rPr>
      <t xml:space="preserve"> BC</t>
    </r>
  </si>
  <si>
    <r>
      <t>40%</t>
    </r>
    <r>
      <rPr>
        <vertAlign val="superscript"/>
        <sz val="11"/>
        <color rgb="FF2CBA5A"/>
        <rFont val="Arial"/>
        <family val="2"/>
      </rPr>
      <t xml:space="preserve"> BC</t>
    </r>
  </si>
  <si>
    <r>
      <t>56%</t>
    </r>
    <r>
      <rPr>
        <vertAlign val="superscript"/>
        <sz val="11"/>
        <color rgb="FF474747"/>
        <rFont val="Arial"/>
        <family val="2"/>
      </rPr>
      <t xml:space="preserve"> A</t>
    </r>
  </si>
  <si>
    <r>
      <t>54%</t>
    </r>
    <r>
      <rPr>
        <vertAlign val="superscript"/>
        <sz val="11"/>
        <color rgb="FF474747"/>
        <rFont val="Arial"/>
        <family val="2"/>
      </rPr>
      <t xml:space="preserve"> A</t>
    </r>
  </si>
  <si>
    <r>
      <t>49%</t>
    </r>
    <r>
      <rPr>
        <vertAlign val="superscript"/>
        <sz val="11"/>
        <color rgb="FF2CBA5A"/>
        <rFont val="Arial"/>
        <family val="2"/>
      </rPr>
      <t xml:space="preserve"> ABD</t>
    </r>
  </si>
  <si>
    <r>
      <t>72%</t>
    </r>
    <r>
      <rPr>
        <vertAlign val="superscript"/>
        <sz val="11"/>
        <color rgb="FF474747"/>
        <rFont val="Arial"/>
        <family val="2"/>
      </rPr>
      <t xml:space="preserve"> C</t>
    </r>
  </si>
  <si>
    <r>
      <t>67%</t>
    </r>
    <r>
      <rPr>
        <vertAlign val="superscript"/>
        <sz val="11"/>
        <color rgb="FF474747"/>
        <rFont val="Arial"/>
        <family val="2"/>
      </rPr>
      <t xml:space="preserve"> C</t>
    </r>
  </si>
  <si>
    <r>
      <t>71%</t>
    </r>
    <r>
      <rPr>
        <vertAlign val="superscript"/>
        <sz val="11"/>
        <color rgb="FF474747"/>
        <rFont val="Arial"/>
        <family val="2"/>
      </rPr>
      <t xml:space="preserve"> C</t>
    </r>
  </si>
  <si>
    <r>
      <t>49%</t>
    </r>
    <r>
      <rPr>
        <vertAlign val="superscript"/>
        <sz val="11"/>
        <color rgb="FF2CBA5A"/>
        <rFont val="Arial"/>
        <family val="2"/>
      </rPr>
      <t xml:space="preserve"> BC</t>
    </r>
  </si>
  <si>
    <r>
      <t>14%</t>
    </r>
    <r>
      <rPr>
        <vertAlign val="superscript"/>
        <sz val="11"/>
        <color rgb="FF2CBA5A"/>
        <rFont val="Arial"/>
        <family val="2"/>
      </rPr>
      <t xml:space="preserve"> C</t>
    </r>
  </si>
  <si>
    <r>
      <t>83%</t>
    </r>
    <r>
      <rPr>
        <vertAlign val="superscript"/>
        <sz val="11"/>
        <color rgb="FF474747"/>
        <rFont val="Arial"/>
        <family val="2"/>
      </rPr>
      <t xml:space="preserve"> A</t>
    </r>
  </si>
  <si>
    <r>
      <t>57%</t>
    </r>
    <r>
      <rPr>
        <vertAlign val="superscript"/>
        <sz val="11"/>
        <color rgb="FF2CBA5A"/>
        <rFont val="Arial"/>
        <family val="2"/>
      </rPr>
      <t xml:space="preserve"> BC</t>
    </r>
  </si>
  <si>
    <r>
      <t>53%</t>
    </r>
    <r>
      <rPr>
        <vertAlign val="superscript"/>
        <sz val="11"/>
        <color rgb="FF2CBA5A"/>
        <rFont val="Arial"/>
        <family val="2"/>
      </rPr>
      <t xml:space="preserve"> BC</t>
    </r>
  </si>
  <si>
    <r>
      <t>39%</t>
    </r>
    <r>
      <rPr>
        <vertAlign val="superscript"/>
        <sz val="11"/>
        <color rgb="FF2CBA5A"/>
        <rFont val="Arial"/>
        <family val="2"/>
      </rPr>
      <t xml:space="preserve"> C</t>
    </r>
  </si>
  <si>
    <r>
      <t>23%</t>
    </r>
    <r>
      <rPr>
        <vertAlign val="superscript"/>
        <sz val="11"/>
        <color rgb="FF2CBA5A"/>
        <rFont val="Arial"/>
        <family val="2"/>
      </rPr>
      <t xml:space="preserve"> C</t>
    </r>
  </si>
  <si>
    <r>
      <t>19%</t>
    </r>
    <r>
      <rPr>
        <vertAlign val="superscript"/>
        <sz val="11"/>
        <color rgb="FF474747"/>
        <rFont val="Arial"/>
        <family val="2"/>
      </rPr>
      <t xml:space="preserve"> C</t>
    </r>
  </si>
  <si>
    <r>
      <t>12%</t>
    </r>
    <r>
      <rPr>
        <vertAlign val="superscript"/>
        <sz val="11"/>
        <color rgb="FF2CBA5A"/>
        <rFont val="Arial"/>
        <family val="2"/>
      </rPr>
      <t xml:space="preserve"> AB</t>
    </r>
  </si>
  <si>
    <r>
      <t>62.50</t>
    </r>
    <r>
      <rPr>
        <vertAlign val="superscript"/>
        <sz val="11"/>
        <color rgb="FF474747"/>
        <rFont val="Arial"/>
        <family val="2"/>
      </rPr>
      <t xml:space="preserve"> A</t>
    </r>
  </si>
  <si>
    <r>
      <t>4.34</t>
    </r>
    <r>
      <rPr>
        <vertAlign val="superscript"/>
        <sz val="11"/>
        <color rgb="FF474747"/>
        <rFont val="Arial"/>
        <family val="2"/>
      </rPr>
      <t xml:space="preserve"> A</t>
    </r>
  </si>
  <si>
    <t>Darwin Harbour</t>
  </si>
  <si>
    <t>Mary River</t>
  </si>
  <si>
    <t>Daly River</t>
  </si>
  <si>
    <t>Other location</t>
  </si>
  <si>
    <t>Fished Location</t>
  </si>
  <si>
    <t>TOTAL Mean</t>
  </si>
  <si>
    <t>Table: 'Q24_1'</t>
  </si>
  <si>
    <t xml:space="preserve">Q24_1. [The availability of Barramundi in your preferred fishing spots.] In the last question, we asked how important various aspects of Barramundi fishing in the NT are to you. In this question, we are keen' </t>
  </si>
  <si>
    <t>ORTable519</t>
  </si>
  <si>
    <r>
      <t>15%</t>
    </r>
    <r>
      <rPr>
        <vertAlign val="superscript"/>
        <sz val="11"/>
        <color rgb="FF474747"/>
        <rFont val="Arial"/>
        <family val="2"/>
      </rPr>
      <t xml:space="preserve"> B</t>
    </r>
  </si>
  <si>
    <t>ORTable520</t>
  </si>
  <si>
    <r>
      <t>14%</t>
    </r>
    <r>
      <rPr>
        <vertAlign val="superscript"/>
        <sz val="11"/>
        <color rgb="FF474747"/>
        <rFont val="Arial"/>
        <family val="2"/>
      </rPr>
      <t xml:space="preserve"> B</t>
    </r>
  </si>
  <si>
    <t>ORTable521</t>
  </si>
  <si>
    <r>
      <t>18%</t>
    </r>
    <r>
      <rPr>
        <vertAlign val="superscript"/>
        <sz val="11"/>
        <color rgb="FF474747"/>
        <rFont val="Arial"/>
        <family val="2"/>
      </rPr>
      <t xml:space="preserve"> C</t>
    </r>
  </si>
  <si>
    <r>
      <t>21%</t>
    </r>
    <r>
      <rPr>
        <vertAlign val="superscript"/>
        <sz val="11"/>
        <color rgb="FF2CBA5A"/>
        <rFont val="Arial"/>
        <family val="2"/>
      </rPr>
      <t xml:space="preserve"> AB</t>
    </r>
  </si>
  <si>
    <t>ORTable522</t>
  </si>
  <si>
    <r>
      <t>7%</t>
    </r>
    <r>
      <rPr>
        <vertAlign val="superscript"/>
        <sz val="11"/>
        <color rgb="FF2CBA5A"/>
        <rFont val="Arial"/>
        <family val="2"/>
      </rPr>
      <t xml:space="preserve"> C</t>
    </r>
  </si>
  <si>
    <r>
      <t>20%</t>
    </r>
    <r>
      <rPr>
        <vertAlign val="superscript"/>
        <sz val="11"/>
        <color rgb="FF474747"/>
        <rFont val="Arial"/>
        <family val="2"/>
      </rPr>
      <t xml:space="preserve"> CD</t>
    </r>
  </si>
  <si>
    <r>
      <t>20%</t>
    </r>
    <r>
      <rPr>
        <vertAlign val="superscript"/>
        <sz val="11"/>
        <color rgb="FF2CBA5A"/>
        <rFont val="Arial"/>
        <family val="2"/>
      </rPr>
      <t xml:space="preserve"> CD</t>
    </r>
  </si>
  <si>
    <r>
      <t>30%</t>
    </r>
    <r>
      <rPr>
        <vertAlign val="superscript"/>
        <sz val="11"/>
        <color rgb="FF474747"/>
        <rFont val="Arial"/>
        <family val="2"/>
      </rPr>
      <t xml:space="preserve"> A</t>
    </r>
  </si>
  <si>
    <t>Table: 'Q24_2'</t>
  </si>
  <si>
    <t xml:space="preserve">Q24_2. [The existing recreational Barramundi fishing regulations in your area.] In the last question, we asked how important various aspects of Barramundi fishing in the NT are to you. In this question, we a' </t>
  </si>
  <si>
    <t>ORTable523</t>
  </si>
  <si>
    <t>ORTable524</t>
  </si>
  <si>
    <t>ORTable525</t>
  </si>
  <si>
    <r>
      <t>5%</t>
    </r>
    <r>
      <rPr>
        <vertAlign val="superscript"/>
        <sz val="11"/>
        <color rgb="FF2CBA5A"/>
        <rFont val="Arial"/>
        <family val="2"/>
      </rPr>
      <t xml:space="preserve"> AB</t>
    </r>
  </si>
  <si>
    <r>
      <t>13%</t>
    </r>
    <r>
      <rPr>
        <vertAlign val="superscript"/>
        <sz val="11"/>
        <color rgb="FF2CBA5A"/>
        <rFont val="Arial"/>
        <family val="2"/>
      </rPr>
      <t xml:space="preserve"> C</t>
    </r>
  </si>
  <si>
    <t>ORTable526</t>
  </si>
  <si>
    <r>
      <t>19%</t>
    </r>
    <r>
      <rPr>
        <vertAlign val="superscript"/>
        <sz val="11"/>
        <color rgb="FF474747"/>
        <rFont val="Arial"/>
        <family val="2"/>
      </rPr>
      <t xml:space="preserve"> CD</t>
    </r>
  </si>
  <si>
    <r>
      <t>19%</t>
    </r>
    <r>
      <rPr>
        <vertAlign val="superscript"/>
        <sz val="11"/>
        <color rgb="FF2CBA5A"/>
        <rFont val="Arial"/>
        <family val="2"/>
      </rPr>
      <t xml:space="preserve"> CD</t>
    </r>
  </si>
  <si>
    <t>Table: 'Q24_3'</t>
  </si>
  <si>
    <t xml:space="preserve">Q24_3. [The range of other fish species available for you to catch.] In the last question, we asked how important various aspects of Barramundi fishing in the NT are to you. In this question, we are keen to' </t>
  </si>
  <si>
    <t>ORTable527</t>
  </si>
  <si>
    <t>ORTable528</t>
  </si>
  <si>
    <r>
      <t>18%</t>
    </r>
    <r>
      <rPr>
        <vertAlign val="superscript"/>
        <sz val="11"/>
        <color rgb="FF474747"/>
        <rFont val="Arial"/>
        <family val="2"/>
      </rPr>
      <t xml:space="preserve"> B</t>
    </r>
  </si>
  <si>
    <t>ORTable529</t>
  </si>
  <si>
    <r>
      <t>22%</t>
    </r>
    <r>
      <rPr>
        <vertAlign val="superscript"/>
        <sz val="11"/>
        <color rgb="FF474747"/>
        <rFont val="Arial"/>
        <family val="2"/>
      </rPr>
      <t xml:space="preserve"> C</t>
    </r>
  </si>
  <si>
    <r>
      <t>21%</t>
    </r>
    <r>
      <rPr>
        <vertAlign val="superscript"/>
        <sz val="11"/>
        <color rgb="FF2CBA5A"/>
        <rFont val="Arial"/>
        <family val="2"/>
      </rPr>
      <t xml:space="preserve"> B</t>
    </r>
  </si>
  <si>
    <t>ORTable530</t>
  </si>
  <si>
    <t>Table: 'Q24_4'</t>
  </si>
  <si>
    <t xml:space="preserve">Q24_4. [The opportunity you have to be involved in the decision-making process regarding recreational Barramundi fishing rules and regulations.] In the last question, we asked how important various aspects o' </t>
  </si>
  <si>
    <t>ORTable531</t>
  </si>
  <si>
    <r>
      <t>11%</t>
    </r>
    <r>
      <rPr>
        <vertAlign val="superscript"/>
        <sz val="11"/>
        <color rgb="FF2CBA5A"/>
        <rFont val="Arial"/>
        <family val="2"/>
      </rPr>
      <t xml:space="preserve"> A</t>
    </r>
  </si>
  <si>
    <t>ORTable532</t>
  </si>
  <si>
    <t>ORTable533</t>
  </si>
  <si>
    <t>ORTable534</t>
  </si>
  <si>
    <t>Table: 'Q24_5'</t>
  </si>
  <si>
    <t xml:space="preserve">Q24_5. [The ease of communicating with NT Fisheries and peak bodies such as AFANT (e.g., when you have a query about regulations, fish size, bag limits, when and where you can or can’t fish, catch and releas' </t>
  </si>
  <si>
    <t>ORTable535</t>
  </si>
  <si>
    <t>ORTable536</t>
  </si>
  <si>
    <t>ORTable537</t>
  </si>
  <si>
    <t>ORTable538</t>
  </si>
  <si>
    <r>
      <t>6%</t>
    </r>
    <r>
      <rPr>
        <vertAlign val="superscript"/>
        <sz val="11"/>
        <color rgb="FF2CBA5A"/>
        <rFont val="Arial"/>
        <family val="2"/>
      </rPr>
      <t xml:space="preserve"> C</t>
    </r>
  </si>
  <si>
    <r>
      <t>31%</t>
    </r>
    <r>
      <rPr>
        <vertAlign val="superscript"/>
        <sz val="11"/>
        <color rgb="FF2CBA5A"/>
        <rFont val="Arial"/>
        <family val="2"/>
      </rPr>
      <t xml:space="preserve"> C</t>
    </r>
  </si>
  <si>
    <r>
      <t>15%</t>
    </r>
    <r>
      <rPr>
        <vertAlign val="superscript"/>
        <sz val="11"/>
        <color rgb="FF474747"/>
        <rFont val="Arial"/>
        <family val="2"/>
      </rPr>
      <t xml:space="preserve"> D</t>
    </r>
  </si>
  <si>
    <r>
      <t>17%</t>
    </r>
    <r>
      <rPr>
        <vertAlign val="superscript"/>
        <sz val="11"/>
        <color rgb="FF474747"/>
        <rFont val="Arial"/>
        <family val="2"/>
      </rPr>
      <t xml:space="preserve"> AB</t>
    </r>
  </si>
  <si>
    <r>
      <t>14%</t>
    </r>
    <r>
      <rPr>
        <vertAlign val="superscript"/>
        <sz val="11"/>
        <color rgb="FF474747"/>
        <rFont val="Arial"/>
        <family val="2"/>
      </rPr>
      <t xml:space="preserve"> AB</t>
    </r>
  </si>
  <si>
    <t>Table: 'Q24_6'</t>
  </si>
  <si>
    <t xml:space="preserve">Q24_6. [The extent to which current recreational fishing rules and regulations promote sustainable Barramundi fishing practices.] In the last question, we asked how important various aspects of Barramundi fi' </t>
  </si>
  <si>
    <t>ORTable539</t>
  </si>
  <si>
    <t>ORTable540</t>
  </si>
  <si>
    <t>ORTable541</t>
  </si>
  <si>
    <t>ORTable542</t>
  </si>
  <si>
    <t>Table: 'Q24_7'</t>
  </si>
  <si>
    <t xml:space="preserve">Q24_7. [Maintaining abundant Barramundi populations.] In the last question, we asked how important various aspects of Barramundi fishing in the NT are to you. In this question, we are keen to understand how' </t>
  </si>
  <si>
    <t>ORTable543</t>
  </si>
  <si>
    <t>ORTable544</t>
  </si>
  <si>
    <t>ORTable545</t>
  </si>
  <si>
    <r>
      <t>21%</t>
    </r>
    <r>
      <rPr>
        <vertAlign val="superscript"/>
        <sz val="11"/>
        <color rgb="FF474747"/>
        <rFont val="Arial"/>
        <family val="2"/>
      </rPr>
      <t xml:space="preserve"> C</t>
    </r>
  </si>
  <si>
    <t>ORTable546</t>
  </si>
  <si>
    <r>
      <t>33%</t>
    </r>
    <r>
      <rPr>
        <vertAlign val="superscript"/>
        <sz val="11"/>
        <color rgb="FF2CBA5A"/>
        <rFont val="Arial"/>
        <family val="2"/>
      </rPr>
      <t xml:space="preserve"> BD</t>
    </r>
  </si>
  <si>
    <t>Table: 'Q24_8'</t>
  </si>
  <si>
    <t xml:space="preserve">Q24_8. [The enforcement of fishing regulations to protect Barramundi populations and their habitats.] In the last question, we asked how important various aspects of Barramundi fishing in the NT are to you.' </t>
  </si>
  <si>
    <t>ORTable547</t>
  </si>
  <si>
    <t>ORTable548</t>
  </si>
  <si>
    <t>ORTable549</t>
  </si>
  <si>
    <t>ORTable550</t>
  </si>
  <si>
    <r>
      <t>17%</t>
    </r>
    <r>
      <rPr>
        <vertAlign val="superscript"/>
        <sz val="11"/>
        <color rgb="FF474747"/>
        <rFont val="Arial"/>
        <family val="2"/>
      </rPr>
      <t xml:space="preserve"> D</t>
    </r>
  </si>
  <si>
    <r>
      <t>22%</t>
    </r>
    <r>
      <rPr>
        <vertAlign val="superscript"/>
        <sz val="11"/>
        <color rgb="FF2CBA5A"/>
        <rFont val="Arial"/>
        <family val="2"/>
      </rPr>
      <t xml:space="preserve"> D</t>
    </r>
  </si>
  <si>
    <r>
      <t>21%</t>
    </r>
    <r>
      <rPr>
        <vertAlign val="superscript"/>
        <sz val="11"/>
        <color rgb="FF474747"/>
        <rFont val="Arial"/>
        <family val="2"/>
      </rPr>
      <t xml:space="preserve"> D</t>
    </r>
  </si>
  <si>
    <t>Table: 'Q24_9'</t>
  </si>
  <si>
    <t xml:space="preserve">Q24_9. [The infrastructure provided for Barramundi fishing in the NT (e.g., boat ramps, fishing facilities).] In the last question, we asked how important various aspects of Barramundi fishing in the NT are' </t>
  </si>
  <si>
    <t>ORTable551</t>
  </si>
  <si>
    <t>ORTable552</t>
  </si>
  <si>
    <t>ORTable553</t>
  </si>
  <si>
    <r>
      <t>5%</t>
    </r>
    <r>
      <rPr>
        <vertAlign val="superscript"/>
        <sz val="11"/>
        <color rgb="FF2CBA5A"/>
        <rFont val="Arial"/>
        <family val="2"/>
      </rPr>
      <t xml:space="preserve"> C</t>
    </r>
  </si>
  <si>
    <t>ORTable554</t>
  </si>
  <si>
    <r>
      <t>16%</t>
    </r>
    <r>
      <rPr>
        <vertAlign val="superscript"/>
        <sz val="11"/>
        <color rgb="FF474747"/>
        <rFont val="Arial"/>
        <family val="2"/>
      </rPr>
      <t xml:space="preserve"> D</t>
    </r>
  </si>
  <si>
    <t>Table: 'Q24_10'</t>
  </si>
  <si>
    <t xml:space="preserve">Q24_10. [The ease of access to your favourite Barramundi fishing spots (e.g., licenses to access, roads, tracks).] In the last question, we asked how important various aspects of Barramundi fishing in the NT' </t>
  </si>
  <si>
    <t>ORTable555</t>
  </si>
  <si>
    <t>ORTable556</t>
  </si>
  <si>
    <t>ORTable557</t>
  </si>
  <si>
    <r>
      <t>24%</t>
    </r>
    <r>
      <rPr>
        <vertAlign val="superscript"/>
        <sz val="11"/>
        <color rgb="FF474747"/>
        <rFont val="Arial"/>
        <family val="2"/>
      </rPr>
      <t xml:space="preserve"> C</t>
    </r>
  </si>
  <si>
    <t>ORTable558</t>
  </si>
  <si>
    <r>
      <t>17%</t>
    </r>
    <r>
      <rPr>
        <vertAlign val="superscript"/>
        <sz val="11"/>
        <color rgb="FF2CBA5A"/>
        <rFont val="Arial"/>
        <family val="2"/>
      </rPr>
      <t xml:space="preserve"> BCD</t>
    </r>
  </si>
  <si>
    <t>Table: 'Q24_11'</t>
  </si>
  <si>
    <t xml:space="preserve">Q24_11. [Barramundi fishing regulations that are clear and easy to understand.] In the last question, we asked how important various aspects of Barramundi fishing in the NT are to you. In this question, we ar' </t>
  </si>
  <si>
    <t>ORTable559</t>
  </si>
  <si>
    <t>ORTable560</t>
  </si>
  <si>
    <t>ORTable561</t>
  </si>
  <si>
    <t>ORTable562</t>
  </si>
  <si>
    <t>Table: 'Q24_12'</t>
  </si>
  <si>
    <t xml:space="preserve">Q24_12. [Availability of facilities and amenities, such as clean restrooms, picnic areas, fish cleaning stations, and safe and secure parking at boat ramps] In the last question, we asked how important variou' </t>
  </si>
  <si>
    <t>ORTable563</t>
  </si>
  <si>
    <t>ORTable564</t>
  </si>
  <si>
    <t>ORTable565</t>
  </si>
  <si>
    <t>ORTable566</t>
  </si>
  <si>
    <r>
      <t>13%</t>
    </r>
    <r>
      <rPr>
        <vertAlign val="superscript"/>
        <sz val="11"/>
        <color rgb="FF2CBA5A"/>
        <rFont val="Arial"/>
        <family val="2"/>
      </rPr>
      <t xml:space="preserve"> BD</t>
    </r>
  </si>
  <si>
    <t>Table: 'Q24_13'</t>
  </si>
  <si>
    <t xml:space="preserve">Q24_13. [The environmental quality of Barramundi fishing areas, such as habitat health, and overall aesthetics.] In the last question, we asked how important various aspects of Barramundi fishing in the NT ar' </t>
  </si>
  <si>
    <t>ORTable567</t>
  </si>
  <si>
    <t>ORTable568</t>
  </si>
  <si>
    <t>ORTable569</t>
  </si>
  <si>
    <t>ORTable570</t>
  </si>
  <si>
    <r>
      <t>34%</t>
    </r>
    <r>
      <rPr>
        <vertAlign val="superscript"/>
        <sz val="11"/>
        <color rgb="FF474747"/>
        <rFont val="Arial"/>
        <family val="2"/>
      </rPr>
      <t xml:space="preserve"> D</t>
    </r>
  </si>
  <si>
    <t>Table: 'Q24_14'</t>
  </si>
  <si>
    <t xml:space="preserve">Q24_14. [The availability of large/trophy sized fish that you like to catch.] In the last question, we asked how important various aspects of Barramundi fishing in the NT are to you. In this question, we are' </t>
  </si>
  <si>
    <t>ORTable571</t>
  </si>
  <si>
    <t>ORTable572</t>
  </si>
  <si>
    <t>ORTable573</t>
  </si>
  <si>
    <t>ORTable574</t>
  </si>
  <si>
    <r>
      <t>28%</t>
    </r>
    <r>
      <rPr>
        <vertAlign val="superscript"/>
        <sz val="11"/>
        <color rgb="FF2CBA5A"/>
        <rFont val="Arial"/>
        <family val="2"/>
      </rPr>
      <t xml:space="preserve"> BCD</t>
    </r>
  </si>
  <si>
    <r>
      <t>28%</t>
    </r>
    <r>
      <rPr>
        <vertAlign val="superscript"/>
        <sz val="11"/>
        <color rgb="FF2CBA5A"/>
        <rFont val="Arial"/>
        <family val="2"/>
      </rPr>
      <t xml:space="preserve"> AD</t>
    </r>
  </si>
  <si>
    <r>
      <t>17%</t>
    </r>
    <r>
      <rPr>
        <vertAlign val="superscript"/>
        <sz val="11"/>
        <color rgb="FF2CBA5A"/>
        <rFont val="Arial"/>
        <family val="2"/>
      </rPr>
      <t xml:space="preserve"> AD</t>
    </r>
  </si>
  <si>
    <t>Table: 'Q24_15'</t>
  </si>
  <si>
    <t xml:space="preserve">Q24_15. [The number of other fishers in the fishing spots where you like to fish.] In the last question, we asked how important various aspects of Barramundi fishing in the NT are to you. In this question, we' </t>
  </si>
  <si>
    <t>ORTable575</t>
  </si>
  <si>
    <t>ORTable576</t>
  </si>
  <si>
    <t>ORTable577</t>
  </si>
  <si>
    <r>
      <t>10%</t>
    </r>
    <r>
      <rPr>
        <vertAlign val="superscript"/>
        <sz val="11"/>
        <color rgb="FF474747"/>
        <rFont val="Arial"/>
        <family val="2"/>
      </rPr>
      <t xml:space="preserve"> B</t>
    </r>
  </si>
  <si>
    <t>ORTable578</t>
  </si>
  <si>
    <r>
      <t>24%</t>
    </r>
    <r>
      <rPr>
        <vertAlign val="superscript"/>
        <sz val="11"/>
        <color rgb="FF474747"/>
        <rFont val="Arial"/>
        <family val="2"/>
      </rPr>
      <t xml:space="preserve"> D</t>
    </r>
  </si>
  <si>
    <r>
      <t>25%</t>
    </r>
    <r>
      <rPr>
        <vertAlign val="superscript"/>
        <sz val="11"/>
        <color rgb="FF474747"/>
        <rFont val="Arial"/>
        <family val="2"/>
      </rPr>
      <t xml:space="preserve"> D</t>
    </r>
  </si>
  <si>
    <t>Table: 'Q24_16'</t>
  </si>
  <si>
    <t xml:space="preserve">Q24_16. [While accepting there are some risks associated with fishing (e.g. crocodiles, box jellyfish, remoteness, big tides and extreme weather), ensuring these risks are minimised as much as possible] In th' </t>
  </si>
  <si>
    <t>ORTable579</t>
  </si>
  <si>
    <t>ORTable580</t>
  </si>
  <si>
    <t>ORTable581</t>
  </si>
  <si>
    <t>ORTable582</t>
  </si>
  <si>
    <t>Table: 'Q24_17'</t>
  </si>
  <si>
    <t xml:space="preserve">Q24_17. [The ability to fish for Barramundi within your budget.] In the last question, we asked how important various aspects of Barramundi fishing in the NT are to you. In this question, we are keen to under' </t>
  </si>
  <si>
    <t>ORTable583</t>
  </si>
  <si>
    <t>ORTable584</t>
  </si>
  <si>
    <t>ORTable585</t>
  </si>
  <si>
    <t>ORTable586</t>
  </si>
  <si>
    <t>Table: 'Q24_18'</t>
  </si>
  <si>
    <t xml:space="preserve">Q24_18. [The consideration and respect shown to you by other anglers when you go fishing.] In the last question, we asked how important various aspects of Barramundi fishing in the NT are to you. In this ques' </t>
  </si>
  <si>
    <t>ORTable587</t>
  </si>
  <si>
    <t>ORTable588</t>
  </si>
  <si>
    <t>ORTable589</t>
  </si>
  <si>
    <t>ORTable590</t>
  </si>
  <si>
    <r>
      <t>7.82</t>
    </r>
    <r>
      <rPr>
        <vertAlign val="superscript"/>
        <sz val="11"/>
        <color rgb="FF2CBA5A"/>
        <rFont val="Arial"/>
        <family val="2"/>
      </rPr>
      <t xml:space="preserve"> A</t>
    </r>
  </si>
  <si>
    <r>
      <t>7.42</t>
    </r>
    <r>
      <rPr>
        <vertAlign val="superscript"/>
        <sz val="11"/>
        <color rgb="FF2CBA5A"/>
        <rFont val="Arial"/>
        <family val="2"/>
      </rPr>
      <t xml:space="preserve"> B</t>
    </r>
  </si>
  <si>
    <r>
      <t>7.64</t>
    </r>
    <r>
      <rPr>
        <vertAlign val="superscript"/>
        <sz val="11"/>
        <color rgb="FF2CBA5A"/>
        <rFont val="Arial"/>
        <family val="2"/>
      </rPr>
      <t xml:space="preserve"> ABD</t>
    </r>
  </si>
  <si>
    <r>
      <t>6.95</t>
    </r>
    <r>
      <rPr>
        <vertAlign val="superscript"/>
        <sz val="11"/>
        <color rgb="FF474747"/>
        <rFont val="Arial"/>
        <family val="2"/>
      </rPr>
      <t xml:space="preserve"> A</t>
    </r>
  </si>
  <si>
    <r>
      <t>7.54</t>
    </r>
    <r>
      <rPr>
        <vertAlign val="superscript"/>
        <sz val="11"/>
        <color rgb="FF2CBA5A"/>
        <rFont val="Arial"/>
        <family val="2"/>
      </rPr>
      <t xml:space="preserve"> B</t>
    </r>
  </si>
  <si>
    <r>
      <t>6.28</t>
    </r>
    <r>
      <rPr>
        <vertAlign val="superscript"/>
        <sz val="11"/>
        <color rgb="FF474747"/>
        <rFont val="Arial"/>
        <family val="2"/>
      </rPr>
      <t xml:space="preserve"> B</t>
    </r>
  </si>
  <si>
    <r>
      <t>6.26</t>
    </r>
    <r>
      <rPr>
        <vertAlign val="superscript"/>
        <sz val="11"/>
        <color rgb="FF2CBA5A"/>
        <rFont val="Arial"/>
        <family val="2"/>
      </rPr>
      <t xml:space="preserve"> AB</t>
    </r>
  </si>
  <si>
    <r>
      <t>7.22</t>
    </r>
    <r>
      <rPr>
        <vertAlign val="superscript"/>
        <sz val="11"/>
        <color rgb="FF2CBA5A"/>
        <rFont val="Arial"/>
        <family val="2"/>
      </rPr>
      <t xml:space="preserve"> A</t>
    </r>
  </si>
  <si>
    <r>
      <t>6.97</t>
    </r>
    <r>
      <rPr>
        <vertAlign val="superscript"/>
        <sz val="11"/>
        <color rgb="FF2CBA5A"/>
        <rFont val="Arial"/>
        <family val="2"/>
      </rPr>
      <t xml:space="preserve"> B</t>
    </r>
  </si>
  <si>
    <r>
      <t>7.59</t>
    </r>
    <r>
      <rPr>
        <vertAlign val="superscript"/>
        <sz val="11"/>
        <color rgb="FF2CBA5A"/>
        <rFont val="Arial"/>
        <family val="2"/>
      </rPr>
      <t xml:space="preserve"> A</t>
    </r>
  </si>
  <si>
    <t>ORTable591</t>
  </si>
  <si>
    <t>ORTable592</t>
  </si>
  <si>
    <t>ORTable593</t>
  </si>
  <si>
    <t>ORTable594</t>
  </si>
  <si>
    <t>ORTable595</t>
  </si>
  <si>
    <t>ORTable596</t>
  </si>
  <si>
    <t>ORTable597</t>
  </si>
  <si>
    <t>ORTable598</t>
  </si>
  <si>
    <t>ORTable599</t>
  </si>
  <si>
    <t>ORTable600</t>
  </si>
  <si>
    <t>ORTable601</t>
  </si>
  <si>
    <t>ORTable602</t>
  </si>
  <si>
    <t>ORTable603</t>
  </si>
  <si>
    <t>ORTable604</t>
  </si>
  <si>
    <t>ORTable605</t>
  </si>
  <si>
    <t>ORTable606</t>
  </si>
  <si>
    <t>ORTable607</t>
  </si>
  <si>
    <t>ORTable608</t>
  </si>
  <si>
    <t>ORTable609</t>
  </si>
  <si>
    <t>ORTable610</t>
  </si>
  <si>
    <t>ORTable611</t>
  </si>
  <si>
    <t>ORTable612</t>
  </si>
  <si>
    <t>ORTable613</t>
  </si>
  <si>
    <t>ORTable614</t>
  </si>
  <si>
    <t>ORTable615</t>
  </si>
  <si>
    <t>ORTable616</t>
  </si>
  <si>
    <t>ORTable617</t>
  </si>
  <si>
    <t>ORTable618</t>
  </si>
  <si>
    <t>ORTable619</t>
  </si>
  <si>
    <t>ORTable620</t>
  </si>
  <si>
    <t>ORTable621</t>
  </si>
  <si>
    <t>ORTable622</t>
  </si>
  <si>
    <t>ORTable623</t>
  </si>
  <si>
    <t>ORTable624</t>
  </si>
  <si>
    <t>ORTable625</t>
  </si>
  <si>
    <t>ORTable626</t>
  </si>
  <si>
    <t>ORTable627</t>
  </si>
  <si>
    <t>ORTable628</t>
  </si>
  <si>
    <t>ORTable629</t>
  </si>
  <si>
    <t>ORTable630</t>
  </si>
  <si>
    <t>ORTable631</t>
  </si>
  <si>
    <t>ORTable632</t>
  </si>
  <si>
    <t>ORTable633</t>
  </si>
  <si>
    <t>ORTable634</t>
  </si>
  <si>
    <t>ORTable635</t>
  </si>
  <si>
    <t>ORTable636</t>
  </si>
  <si>
    <t>ORTable637</t>
  </si>
  <si>
    <t>ORTable638</t>
  </si>
  <si>
    <t>ORTable639</t>
  </si>
  <si>
    <t>ORTable640</t>
  </si>
  <si>
    <t>ORTable641</t>
  </si>
  <si>
    <t>ORTable642</t>
  </si>
  <si>
    <t>ORTable643</t>
  </si>
  <si>
    <t>ORTable644</t>
  </si>
  <si>
    <t>ORTable645</t>
  </si>
  <si>
    <t>ORTable646</t>
  </si>
  <si>
    <t>ORTable647</t>
  </si>
  <si>
    <t>ORTable648</t>
  </si>
  <si>
    <t>ORTable649</t>
  </si>
  <si>
    <t>ORTable650</t>
  </si>
  <si>
    <t>ORTable651</t>
  </si>
  <si>
    <t>ORTable652</t>
  </si>
  <si>
    <t>ORTable653</t>
  </si>
  <si>
    <t>ORTable654</t>
  </si>
  <si>
    <t>ORTable655</t>
  </si>
  <si>
    <t>ORTable656</t>
  </si>
  <si>
    <t>ORTable657</t>
  </si>
  <si>
    <t>ORTable658</t>
  </si>
  <si>
    <t>ORTable659</t>
  </si>
  <si>
    <t>ORTable660</t>
  </si>
  <si>
    <t>ORTable661</t>
  </si>
  <si>
    <t>ORTable662</t>
  </si>
  <si>
    <r>
      <t>7.14</t>
    </r>
    <r>
      <rPr>
        <vertAlign val="superscript"/>
        <sz val="11"/>
        <color rgb="FF474747"/>
        <rFont val="Arial"/>
        <family val="2"/>
      </rPr>
      <t xml:space="preserve"> C</t>
    </r>
  </si>
  <si>
    <r>
      <t>22%</t>
    </r>
    <r>
      <rPr>
        <vertAlign val="superscript"/>
        <sz val="11"/>
        <color rgb="FF2CBA5A"/>
        <rFont val="Arial"/>
        <family val="2"/>
      </rPr>
      <t xml:space="preserve"> C</t>
    </r>
  </si>
  <si>
    <r>
      <t>7.15</t>
    </r>
    <r>
      <rPr>
        <vertAlign val="superscript"/>
        <sz val="11"/>
        <color rgb="FF2CBA5A"/>
        <rFont val="Arial"/>
        <family val="2"/>
      </rPr>
      <t xml:space="preserve"> BC</t>
    </r>
  </si>
  <si>
    <r>
      <t>11%</t>
    </r>
    <r>
      <rPr>
        <vertAlign val="superscript"/>
        <sz val="11"/>
        <color rgb="FF474747"/>
        <rFont val="Arial"/>
        <family val="2"/>
      </rPr>
      <t xml:space="preserve"> C</t>
    </r>
  </si>
  <si>
    <r>
      <t>6.95</t>
    </r>
    <r>
      <rPr>
        <vertAlign val="superscript"/>
        <sz val="11"/>
        <color rgb="FF2CBA5A"/>
        <rFont val="Arial"/>
        <family val="2"/>
      </rPr>
      <t xml:space="preserve"> BC</t>
    </r>
  </si>
  <si>
    <r>
      <t>7.42</t>
    </r>
    <r>
      <rPr>
        <vertAlign val="superscript"/>
        <sz val="11"/>
        <color rgb="FF2CBA5A"/>
        <rFont val="Arial"/>
        <family val="2"/>
      </rPr>
      <t xml:space="preserve"> A</t>
    </r>
  </si>
  <si>
    <r>
      <t>7.25</t>
    </r>
    <r>
      <rPr>
        <vertAlign val="superscript"/>
        <sz val="11"/>
        <color rgb="FF2CBA5A"/>
        <rFont val="Arial"/>
        <family val="2"/>
      </rPr>
      <t xml:space="preserve"> BC</t>
    </r>
  </si>
  <si>
    <r>
      <t>7.23</t>
    </r>
    <r>
      <rPr>
        <vertAlign val="superscript"/>
        <sz val="11"/>
        <color rgb="FF2CBA5A"/>
        <rFont val="Arial"/>
        <family val="2"/>
      </rPr>
      <t xml:space="preserve"> A</t>
    </r>
  </si>
  <si>
    <r>
      <t>7.83</t>
    </r>
    <r>
      <rPr>
        <vertAlign val="superscript"/>
        <sz val="11"/>
        <color rgb="FF2CBA5A"/>
        <rFont val="Arial"/>
        <family val="2"/>
      </rPr>
      <t xml:space="preserve"> A</t>
    </r>
  </si>
  <si>
    <r>
      <t>7.85</t>
    </r>
    <r>
      <rPr>
        <vertAlign val="superscript"/>
        <sz val="11"/>
        <color rgb="FF474747"/>
        <rFont val="Arial"/>
        <family val="2"/>
      </rPr>
      <t xml:space="preserve"> A</t>
    </r>
  </si>
  <si>
    <r>
      <t>7.69</t>
    </r>
    <r>
      <rPr>
        <vertAlign val="superscript"/>
        <sz val="11"/>
        <color rgb="FF474747"/>
        <rFont val="Arial"/>
        <family val="2"/>
      </rPr>
      <t xml:space="preserve"> A</t>
    </r>
  </si>
  <si>
    <r>
      <t>7.02</t>
    </r>
    <r>
      <rPr>
        <vertAlign val="superscript"/>
        <sz val="11"/>
        <color rgb="FF2CBA5A"/>
        <rFont val="Arial"/>
        <family val="2"/>
      </rPr>
      <t xml:space="preserve"> A</t>
    </r>
  </si>
  <si>
    <r>
      <t>7.76</t>
    </r>
    <r>
      <rPr>
        <vertAlign val="superscript"/>
        <sz val="11"/>
        <color rgb="FF2CBA5A"/>
        <rFont val="Arial"/>
        <family val="2"/>
      </rPr>
      <t xml:space="preserve"> A</t>
    </r>
  </si>
  <si>
    <r>
      <t>7.60</t>
    </r>
    <r>
      <rPr>
        <vertAlign val="superscript"/>
        <sz val="11"/>
        <color rgb="FF474747"/>
        <rFont val="Arial"/>
        <family val="2"/>
      </rPr>
      <t xml:space="preserve"> A</t>
    </r>
  </si>
  <si>
    <r>
      <t>7.40</t>
    </r>
    <r>
      <rPr>
        <vertAlign val="superscript"/>
        <sz val="11"/>
        <color rgb="FF474747"/>
        <rFont val="Arial"/>
        <family val="2"/>
      </rPr>
      <t xml:space="preserve"> A</t>
    </r>
  </si>
  <si>
    <r>
      <t>7.60</t>
    </r>
    <r>
      <rPr>
        <vertAlign val="superscript"/>
        <sz val="11"/>
        <color rgb="FF2CBA5A"/>
        <rFont val="Arial"/>
        <family val="2"/>
      </rPr>
      <t xml:space="preserve"> A</t>
    </r>
  </si>
  <si>
    <r>
      <t>7.11</t>
    </r>
    <r>
      <rPr>
        <vertAlign val="superscript"/>
        <sz val="11"/>
        <color rgb="FF2CBA5A"/>
        <rFont val="Arial"/>
        <family val="2"/>
      </rPr>
      <t xml:space="preserve"> B</t>
    </r>
  </si>
  <si>
    <r>
      <t>23%</t>
    </r>
    <r>
      <rPr>
        <vertAlign val="superscript"/>
        <sz val="11"/>
        <color rgb="FF2CBA5A"/>
        <rFont val="Arial"/>
        <family val="2"/>
      </rPr>
      <t xml:space="preserve"> AB</t>
    </r>
  </si>
  <si>
    <r>
      <t>6.74</t>
    </r>
    <r>
      <rPr>
        <vertAlign val="superscript"/>
        <sz val="11"/>
        <color rgb="FF474747"/>
        <rFont val="Arial"/>
        <family val="2"/>
      </rPr>
      <t xml:space="preserve"> A</t>
    </r>
  </si>
  <si>
    <r>
      <t>7.06</t>
    </r>
    <r>
      <rPr>
        <vertAlign val="superscript"/>
        <sz val="11"/>
        <color rgb="FF2CBA5A"/>
        <rFont val="Arial"/>
        <family val="2"/>
      </rPr>
      <t xml:space="preserve"> A</t>
    </r>
  </si>
  <si>
    <r>
      <t>6.64</t>
    </r>
    <r>
      <rPr>
        <vertAlign val="superscript"/>
        <sz val="11"/>
        <color rgb="FF474747"/>
        <rFont val="Arial"/>
        <family val="2"/>
      </rPr>
      <t xml:space="preserve"> C</t>
    </r>
  </si>
  <si>
    <r>
      <t>7.75</t>
    </r>
    <r>
      <rPr>
        <vertAlign val="superscript"/>
        <sz val="11"/>
        <color rgb="FF2CBA5A"/>
        <rFont val="Arial"/>
        <family val="2"/>
      </rPr>
      <t xml:space="preserve"> D</t>
    </r>
  </si>
  <si>
    <r>
      <t>7.94</t>
    </r>
    <r>
      <rPr>
        <vertAlign val="superscript"/>
        <sz val="11"/>
        <color rgb="FF2CBA5A"/>
        <rFont val="Arial"/>
        <family val="2"/>
      </rPr>
      <t xml:space="preserve"> A</t>
    </r>
  </si>
  <si>
    <r>
      <t>22%</t>
    </r>
    <r>
      <rPr>
        <vertAlign val="superscript"/>
        <sz val="11"/>
        <color rgb="FF474747"/>
        <rFont val="Arial"/>
        <family val="2"/>
      </rPr>
      <t xml:space="preserve"> B</t>
    </r>
  </si>
  <si>
    <r>
      <t>25%</t>
    </r>
    <r>
      <rPr>
        <vertAlign val="superscript"/>
        <sz val="11"/>
        <color rgb="FF474747"/>
        <rFont val="Arial"/>
        <family val="2"/>
      </rPr>
      <t xml:space="preserve"> B</t>
    </r>
  </si>
  <si>
    <r>
      <t>23%</t>
    </r>
    <r>
      <rPr>
        <vertAlign val="superscript"/>
        <sz val="11"/>
        <color rgb="FF474747"/>
        <rFont val="Arial"/>
        <family val="2"/>
      </rPr>
      <t xml:space="preserve"> C</t>
    </r>
  </si>
  <si>
    <r>
      <t>7.20</t>
    </r>
    <r>
      <rPr>
        <vertAlign val="superscript"/>
        <sz val="11"/>
        <color rgb="FF2CBA5A"/>
        <rFont val="Arial"/>
        <family val="2"/>
      </rPr>
      <t xml:space="preserve"> BC</t>
    </r>
  </si>
  <si>
    <t>Table: 'Q24_1group'</t>
  </si>
  <si>
    <t xml:space="preserve">Q24_1. The availability of Barramundi in your preferred fishing spots' </t>
  </si>
  <si>
    <t>ORTable663</t>
  </si>
  <si>
    <t>ORTable664</t>
  </si>
  <si>
    <t>ORTable665</t>
  </si>
  <si>
    <t>ORTable666</t>
  </si>
  <si>
    <r>
      <t>37%</t>
    </r>
    <r>
      <rPr>
        <vertAlign val="superscript"/>
        <sz val="11"/>
        <color rgb="FF2CBA5A"/>
        <rFont val="Arial"/>
        <family val="2"/>
      </rPr>
      <t xml:space="preserve"> CD</t>
    </r>
  </si>
  <si>
    <r>
      <t>26%</t>
    </r>
    <r>
      <rPr>
        <vertAlign val="superscript"/>
        <sz val="11"/>
        <color rgb="FF474747"/>
        <rFont val="Arial"/>
        <family val="2"/>
      </rPr>
      <t xml:space="preserve"> C</t>
    </r>
  </si>
  <si>
    <t>Table: 'Q24_2group'</t>
  </si>
  <si>
    <t xml:space="preserve">Q24_2. The existing recreational Barramundi fishing regulations in your area' </t>
  </si>
  <si>
    <t>ORTable667</t>
  </si>
  <si>
    <t>ORTable668</t>
  </si>
  <si>
    <t>ORTable669</t>
  </si>
  <si>
    <t>ORTable670</t>
  </si>
  <si>
    <r>
      <t>28%</t>
    </r>
    <r>
      <rPr>
        <vertAlign val="superscript"/>
        <sz val="11"/>
        <color rgb="FF2CBA5A"/>
        <rFont val="Arial"/>
        <family val="2"/>
      </rPr>
      <t xml:space="preserve"> D</t>
    </r>
  </si>
  <si>
    <t>Table: 'Q24_3group'</t>
  </si>
  <si>
    <t xml:space="preserve">Q24_3. The range of other fish species available for you to catch' </t>
  </si>
  <si>
    <t>ORTable671</t>
  </si>
  <si>
    <t>ORTable672</t>
  </si>
  <si>
    <r>
      <t>35%</t>
    </r>
    <r>
      <rPr>
        <vertAlign val="superscript"/>
        <sz val="11"/>
        <color rgb="FF2CBA5A"/>
        <rFont val="Arial"/>
        <family val="2"/>
      </rPr>
      <t xml:space="preserve"> B</t>
    </r>
  </si>
  <si>
    <t>ORTable673</t>
  </si>
  <si>
    <t>ORTable674</t>
  </si>
  <si>
    <t>Table: 'Q24_4group'</t>
  </si>
  <si>
    <t xml:space="preserve">Q24_4. The opportunity you have to be involved in the decision-making process regarding recreational Barramundi fishing rules and regulations' </t>
  </si>
  <si>
    <t>ORTable675</t>
  </si>
  <si>
    <t>ORTable676</t>
  </si>
  <si>
    <t>ORTable677</t>
  </si>
  <si>
    <t>ORTable678</t>
  </si>
  <si>
    <r>
      <t>18%</t>
    </r>
    <r>
      <rPr>
        <vertAlign val="superscript"/>
        <sz val="11"/>
        <color rgb="FF2CBA5A"/>
        <rFont val="Arial"/>
        <family val="2"/>
      </rPr>
      <t xml:space="preserve"> AB</t>
    </r>
  </si>
  <si>
    <t>Table: 'Q24_5group'</t>
  </si>
  <si>
    <t xml:space="preserve">Q24_5. The ease of communicating with NT Fisheries and peak bodies such as AFANT (e.g., when you have a query about regulations, fish size, bag limits, when and where you can or can’t fish, catch and release regulations)' </t>
  </si>
  <si>
    <t>ORTable679</t>
  </si>
  <si>
    <t>ORTable680</t>
  </si>
  <si>
    <r>
      <t>26%</t>
    </r>
    <r>
      <rPr>
        <vertAlign val="superscript"/>
        <sz val="11"/>
        <color rgb="FF2CBA5A"/>
        <rFont val="Arial"/>
        <family val="2"/>
      </rPr>
      <t xml:space="preserve"> B</t>
    </r>
  </si>
  <si>
    <t>ORTable681</t>
  </si>
  <si>
    <t>ORTable682</t>
  </si>
  <si>
    <r>
      <t>24%</t>
    </r>
    <r>
      <rPr>
        <vertAlign val="superscript"/>
        <sz val="11"/>
        <color rgb="FF2CBA5A"/>
        <rFont val="Arial"/>
        <family val="2"/>
      </rPr>
      <t xml:space="preserve"> B</t>
    </r>
  </si>
  <si>
    <t>Table: 'Q24_6group'</t>
  </si>
  <si>
    <t xml:space="preserve">Q24_6. The extent to which current recreational fishing rules and regulations promote sustainable Barramundi fishing practices' </t>
  </si>
  <si>
    <t>ORTable683</t>
  </si>
  <si>
    <t>ORTable684</t>
  </si>
  <si>
    <t>ORTable685</t>
  </si>
  <si>
    <t>ORTable686</t>
  </si>
  <si>
    <t>Table: 'Q24_7group'</t>
  </si>
  <si>
    <t xml:space="preserve">Q24_7. Maintaining abundant Barramundi populations' </t>
  </si>
  <si>
    <t>ORTable687</t>
  </si>
  <si>
    <t>ORTable688</t>
  </si>
  <si>
    <t>ORTable689</t>
  </si>
  <si>
    <t>ORTable690</t>
  </si>
  <si>
    <t>Table: 'Q24_8group'</t>
  </si>
  <si>
    <t xml:space="preserve">Q24_8. The enforcement of fishing regulations to protect Barramundi populations and their habitats' </t>
  </si>
  <si>
    <t>ORTable691</t>
  </si>
  <si>
    <t>ORTable692</t>
  </si>
  <si>
    <t>ORTable693</t>
  </si>
  <si>
    <t>ORTable694</t>
  </si>
  <si>
    <t>Table: 'Q24_9group'</t>
  </si>
  <si>
    <t xml:space="preserve">Q24_9. The infrastructure provided for Barramundi fishing in the NT (e.g., boat ramps, fishing facilities)' </t>
  </si>
  <si>
    <t>ORTable695</t>
  </si>
  <si>
    <t>ORTable696</t>
  </si>
  <si>
    <t>ORTable697</t>
  </si>
  <si>
    <t>ORTable698</t>
  </si>
  <si>
    <t>Table: 'Q24_10group'</t>
  </si>
  <si>
    <t xml:space="preserve">Q24_10. The ease of access to your favourite Barramundi fishing spots (e.g., licenses to access, roads, tracks)' </t>
  </si>
  <si>
    <t>ORTable699</t>
  </si>
  <si>
    <t>ORTable700</t>
  </si>
  <si>
    <t>ORTable701</t>
  </si>
  <si>
    <t>ORTable702</t>
  </si>
  <si>
    <t>Table: 'Q24_11group'</t>
  </si>
  <si>
    <t xml:space="preserve">Q24_11. Barramundi fishing regulations that are clear and easy to understand' </t>
  </si>
  <si>
    <t>ORTable703</t>
  </si>
  <si>
    <t>ORTable704</t>
  </si>
  <si>
    <t>ORTable705</t>
  </si>
  <si>
    <t>ORTable706</t>
  </si>
  <si>
    <r>
      <t>23%</t>
    </r>
    <r>
      <rPr>
        <vertAlign val="superscript"/>
        <sz val="11"/>
        <color rgb="FF2CBA5A"/>
        <rFont val="Arial"/>
        <family val="2"/>
      </rPr>
      <t xml:space="preserve"> CD</t>
    </r>
  </si>
  <si>
    <t>Table: 'Q24_12group'</t>
  </si>
  <si>
    <t xml:space="preserve">Q24_12. Availability of facilities and amenities, such as clean restrooms, picnic areas, fish cleaning stations, and safe and secure parking at boat ramps' </t>
  </si>
  <si>
    <t>ORTable707</t>
  </si>
  <si>
    <r>
      <t>66%</t>
    </r>
    <r>
      <rPr>
        <vertAlign val="superscript"/>
        <sz val="11"/>
        <color rgb="FF2CBA5A"/>
        <rFont val="Arial"/>
        <family val="2"/>
      </rPr>
      <t xml:space="preserve"> A</t>
    </r>
  </si>
  <si>
    <t>ORTable708</t>
  </si>
  <si>
    <t>ORTable709</t>
  </si>
  <si>
    <t>ORTable710</t>
  </si>
  <si>
    <t>Table: 'Q24_13group'</t>
  </si>
  <si>
    <t xml:space="preserve">Q24_13. The environmental quality of Barramundi fishing areas, such as habitat health, and overall aesthetics' </t>
  </si>
  <si>
    <t>ORTable711</t>
  </si>
  <si>
    <t>ORTable712</t>
  </si>
  <si>
    <t>ORTable713</t>
  </si>
  <si>
    <t>ORTable714</t>
  </si>
  <si>
    <t>Table: 'Q24_14group'</t>
  </si>
  <si>
    <t xml:space="preserve">Q24_14. The availability of large/trophy sized fish that you like to catch' </t>
  </si>
  <si>
    <t>ORTable715</t>
  </si>
  <si>
    <t>ORTable716</t>
  </si>
  <si>
    <t>ORTable717</t>
  </si>
  <si>
    <t>ORTable718</t>
  </si>
  <si>
    <t>Table: 'Q24_15group'</t>
  </si>
  <si>
    <t xml:space="preserve">Q24_15. The number of other fishers in the fishing spots where you like to fish' </t>
  </si>
  <si>
    <t>ORTable719</t>
  </si>
  <si>
    <t>ORTable720</t>
  </si>
  <si>
    <t>ORTable721</t>
  </si>
  <si>
    <t>ORTable722</t>
  </si>
  <si>
    <r>
      <t>61%</t>
    </r>
    <r>
      <rPr>
        <vertAlign val="superscript"/>
        <sz val="11"/>
        <color rgb="FF2CBA5A"/>
        <rFont val="Arial"/>
        <family val="2"/>
      </rPr>
      <t xml:space="preserve"> D</t>
    </r>
  </si>
  <si>
    <t>Table: 'Q24_16group'</t>
  </si>
  <si>
    <t xml:space="preserve">Q24_16. While accepting there are some risks associated with fishing (e.g. crocodiles, box jellyfish, remoteness, big tides and extreme weather), ensuring these risks are minimised as much as possible' </t>
  </si>
  <si>
    <t>ORTable723</t>
  </si>
  <si>
    <t>ORTable724</t>
  </si>
  <si>
    <t>ORTable725</t>
  </si>
  <si>
    <t>ORTable726</t>
  </si>
  <si>
    <t>Table: 'Q24_17group'</t>
  </si>
  <si>
    <t xml:space="preserve">Q24_17. The ability to fish for Barramundi within your budget' </t>
  </si>
  <si>
    <t>ORTable727</t>
  </si>
  <si>
    <t>ORTable728</t>
  </si>
  <si>
    <t>ORTable729</t>
  </si>
  <si>
    <t>ORTable730</t>
  </si>
  <si>
    <t>Table: 'Q24_18group'</t>
  </si>
  <si>
    <t xml:space="preserve">Q24_18. The consideration and respect shown to you by other anglers when you go fishing' </t>
  </si>
  <si>
    <t>ORTable731</t>
  </si>
  <si>
    <t>ORTable732</t>
  </si>
  <si>
    <t>ORTable733</t>
  </si>
  <si>
    <t>ORTable734</t>
  </si>
  <si>
    <r>
      <t>55%</t>
    </r>
    <r>
      <rPr>
        <vertAlign val="superscript"/>
        <sz val="11"/>
        <color rgb="FF474747"/>
        <rFont val="Arial"/>
        <family val="2"/>
      </rPr>
      <t xml:space="preserve"> C</t>
    </r>
  </si>
  <si>
    <r>
      <t>55%</t>
    </r>
    <r>
      <rPr>
        <vertAlign val="superscript"/>
        <sz val="11"/>
        <color rgb="FF2CBA5A"/>
        <rFont val="Arial"/>
        <family val="2"/>
      </rPr>
      <t xml:space="preserve"> C</t>
    </r>
  </si>
  <si>
    <r>
      <t>57%</t>
    </r>
    <r>
      <rPr>
        <vertAlign val="superscript"/>
        <sz val="11"/>
        <color rgb="FF474747"/>
        <rFont val="Arial"/>
        <family val="2"/>
      </rPr>
      <t xml:space="preserve"> C</t>
    </r>
  </si>
  <si>
    <r>
      <t>53%</t>
    </r>
    <r>
      <rPr>
        <vertAlign val="superscript"/>
        <sz val="11"/>
        <color rgb="FF474747"/>
        <rFont val="Arial"/>
        <family val="2"/>
      </rPr>
      <t xml:space="preserve"> C</t>
    </r>
  </si>
  <si>
    <r>
      <t>59%</t>
    </r>
    <r>
      <rPr>
        <vertAlign val="superscript"/>
        <sz val="11"/>
        <color rgb="FF2CBA5A"/>
        <rFont val="Arial"/>
        <family val="2"/>
      </rPr>
      <t xml:space="preserve"> AC</t>
    </r>
  </si>
  <si>
    <t>Overall Satisfaction</t>
  </si>
  <si>
    <t>Satisfaction Score</t>
  </si>
  <si>
    <t>Importance</t>
  </si>
  <si>
    <t>#11 - Barramundi fishing regulations that are clear and easy to understand</t>
  </si>
  <si>
    <t>#13 - The environmental quality of Barramundi fishing areas, such as habitat health, and overall aesthetics</t>
  </si>
  <si>
    <t>#16 - While accepting there are some risks associated with fishing, ensuring these risks are minimised as much as possible</t>
  </si>
  <si>
    <t>#17 - The ability to fish for Barramundi within your budget</t>
  </si>
  <si>
    <t>#2 - The existing recreational Barramundi fishing regulations in your area</t>
  </si>
  <si>
    <t>#18 - The consideration and respect shown to you by other anglers when you go fishing</t>
  </si>
  <si>
    <t>#3 - The range of other fish species available for you to catch</t>
  </si>
  <si>
    <t>#6 - The extent to which current recreational fishing rules and regulations promote sustainable Barramundi fishing practices</t>
  </si>
  <si>
    <t>#9 - The infrastructure provided for Barramundi fishing in the NT</t>
  </si>
  <si>
    <t>#1 - The availability of Barramundi in your preferred fishing spots</t>
  </si>
  <si>
    <t>#7 – Maintaining abundant Barramundi populations</t>
  </si>
  <si>
    <t xml:space="preserve">#10 – The ease of access to your favourite Barramundi fishing spots </t>
  </si>
  <si>
    <t>#5 – The ease of communicating with NT Fisheries and peak bodies such as AFANT</t>
  </si>
  <si>
    <t>#14 – The availability of large/trophy sized fish that you like to catch</t>
  </si>
  <si>
    <t>#12 – Availability of facilities and amenities</t>
  </si>
  <si>
    <t>#8 – The enforcement of fishing regulations to protect Barramundi populations and their habitats</t>
  </si>
  <si>
    <t>#15 – The number of other fishers in the fishing spots where you like to fish</t>
  </si>
  <si>
    <t>#4 – The opportunity you have to be involved in the decision-making process regarding recreational Barramundi fishing rules and regulations</t>
  </si>
  <si>
    <t>#11</t>
  </si>
  <si>
    <t>#13</t>
  </si>
  <si>
    <t>#16</t>
  </si>
  <si>
    <t>#17</t>
  </si>
  <si>
    <t>#2</t>
  </si>
  <si>
    <t>#18</t>
  </si>
  <si>
    <t>#3</t>
  </si>
  <si>
    <t>#6</t>
  </si>
  <si>
    <t>#9</t>
  </si>
  <si>
    <t>#1</t>
  </si>
  <si>
    <t>#7</t>
  </si>
  <si>
    <t>#10</t>
  </si>
  <si>
    <t>#5</t>
  </si>
  <si>
    <t>#14</t>
  </si>
  <si>
    <t>#12</t>
  </si>
  <si>
    <t>#8</t>
  </si>
  <si>
    <t>#15</t>
  </si>
  <si>
    <t>#4</t>
  </si>
  <si>
    <t>Promoter</t>
  </si>
  <si>
    <t>Passive</t>
  </si>
  <si>
    <t>Detractor</t>
  </si>
  <si>
    <r>
      <t>8.84</t>
    </r>
    <r>
      <rPr>
        <vertAlign val="superscript"/>
        <sz val="11"/>
        <color rgb="FF2CBA5A"/>
        <rFont val="Arial"/>
        <family val="2"/>
      </rPr>
      <t xml:space="preserve"> A</t>
    </r>
  </si>
  <si>
    <t>NPS</t>
  </si>
  <si>
    <r>
      <t>9%</t>
    </r>
    <r>
      <rPr>
        <b/>
        <vertAlign val="superscript"/>
        <sz val="11"/>
        <color rgb="FF2CBA5A"/>
        <rFont val="Arial"/>
        <family val="2"/>
      </rPr>
      <t xml:space="preserve"> ABD</t>
    </r>
  </si>
  <si>
    <t>Std. Error</t>
  </si>
  <si>
    <t>ORTable735</t>
  </si>
  <si>
    <t>ORTable736</t>
  </si>
  <si>
    <t>ORTable737</t>
  </si>
  <si>
    <t>ORTable738</t>
  </si>
  <si>
    <t>ORTable739</t>
  </si>
  <si>
    <t>Tropical summer/wet season (January to mid-March)
(A)</t>
  </si>
  <si>
    <t>The run-off (mid-March to April)
(B)</t>
  </si>
  <si>
    <t>The dry season (May to September)
(C)</t>
  </si>
  <si>
    <t>The build-up (October to December)
(D)</t>
  </si>
  <si>
    <t>ORTable740</t>
  </si>
  <si>
    <r>
      <t>7.92</t>
    </r>
    <r>
      <rPr>
        <vertAlign val="superscript"/>
        <sz val="11"/>
        <color rgb="FF474747"/>
        <rFont val="Arial"/>
        <family val="2"/>
      </rPr>
      <t xml:space="preserve"> D</t>
    </r>
  </si>
  <si>
    <r>
      <t>8.10</t>
    </r>
    <r>
      <rPr>
        <vertAlign val="superscript"/>
        <sz val="11"/>
        <color rgb="FF2CBA5A"/>
        <rFont val="Arial"/>
        <family val="2"/>
      </rPr>
      <t xml:space="preserve"> AD</t>
    </r>
  </si>
  <si>
    <t>Fishing Association Member</t>
  </si>
  <si>
    <t>Non-Member</t>
  </si>
  <si>
    <r>
      <t>69%</t>
    </r>
    <r>
      <rPr>
        <vertAlign val="superscript"/>
        <sz val="11"/>
        <color rgb="FF474747"/>
        <rFont val="Arial"/>
        <family val="2"/>
      </rPr>
      <t xml:space="preserve"> A</t>
    </r>
  </si>
  <si>
    <r>
      <t>84%</t>
    </r>
    <r>
      <rPr>
        <vertAlign val="superscript"/>
        <sz val="11"/>
        <color rgb="FF474747"/>
        <rFont val="Arial"/>
        <family val="2"/>
      </rPr>
      <t xml:space="preserve"> A</t>
    </r>
  </si>
  <si>
    <t>Table: 'Q34_1group'</t>
  </si>
  <si>
    <t xml:space="preserve">Q34_1. The NT Barramundi fishery is well managed' </t>
  </si>
  <si>
    <t>ORTable741</t>
  </si>
  <si>
    <t>ORTable742</t>
  </si>
  <si>
    <r>
      <t>29%</t>
    </r>
    <r>
      <rPr>
        <vertAlign val="superscript"/>
        <sz val="11"/>
        <color rgb="FF2CBA5A"/>
        <rFont val="Arial"/>
        <family val="2"/>
      </rPr>
      <t xml:space="preserve"> B</t>
    </r>
  </si>
  <si>
    <t>Table: 'Q34_2group'</t>
  </si>
  <si>
    <t xml:space="preserve">Q34_2. I can easily access information about Barramundi rules and regulations' </t>
  </si>
  <si>
    <t>ORTable743</t>
  </si>
  <si>
    <t>ORTable744</t>
  </si>
  <si>
    <t>Table: 'Q34_3group'</t>
  </si>
  <si>
    <t xml:space="preserve">Q34_3. Barramundi fishing rules and regulations are easy to understand' </t>
  </si>
  <si>
    <t>ORTable745</t>
  </si>
  <si>
    <t>ORTable746</t>
  </si>
  <si>
    <t>Table: 'Q34_4group'</t>
  </si>
  <si>
    <t xml:space="preserve">Q34_4. Most Barramundi fishers comply with fishing rules and regulations' </t>
  </si>
  <si>
    <t>ORTable747</t>
  </si>
  <si>
    <t>ORTable748</t>
  </si>
  <si>
    <t>Table: 'Q34_5group'</t>
  </si>
  <si>
    <t xml:space="preserve">Q34_5. Barramundi fishers are provided with adequate training and advice about good fishing practices' </t>
  </si>
  <si>
    <t>ORTable749</t>
  </si>
  <si>
    <t>ORTable750</t>
  </si>
  <si>
    <t>Table: 'Q34_6group'</t>
  </si>
  <si>
    <t xml:space="preserve">Q34_6. Most Barramundi fishers fish responsibly' </t>
  </si>
  <si>
    <t>ORTable751</t>
  </si>
  <si>
    <t>ORTable752</t>
  </si>
  <si>
    <t>Table: 'Q34_7group'</t>
  </si>
  <si>
    <t xml:space="preserve">Q34_7. It is easy to comply with Barramundi fishing rules and regulations' </t>
  </si>
  <si>
    <t>ORTable753</t>
  </si>
  <si>
    <t>ORTable754</t>
  </si>
  <si>
    <t>Table: 'Q34_8group'</t>
  </si>
  <si>
    <t xml:space="preserve">Q34_8. If I want to have a say in the management of the Barramundi fishery, I know how.' </t>
  </si>
  <si>
    <t>ORTable755</t>
  </si>
  <si>
    <t>ORTable756</t>
  </si>
  <si>
    <t>Table: 'Q34_9group'</t>
  </si>
  <si>
    <t xml:space="preserve">Q34_9. I understand how decisions about the Barramundi fishery is made' </t>
  </si>
  <si>
    <t>ORTable757</t>
  </si>
  <si>
    <t>ORTable758</t>
  </si>
  <si>
    <r>
      <t>57%</t>
    </r>
    <r>
      <rPr>
        <vertAlign val="superscript"/>
        <sz val="11"/>
        <color rgb="FF2CBA5A"/>
        <rFont val="Arial"/>
        <family val="2"/>
      </rPr>
      <t xml:space="preserve"> B</t>
    </r>
  </si>
  <si>
    <t>Table: 'Q34_10group'</t>
  </si>
  <si>
    <t xml:space="preserve">Q34_10. I am kept up to date on the health status of the Barramundi fishery' </t>
  </si>
  <si>
    <t>ORTable759</t>
  </si>
  <si>
    <r>
      <t>53%</t>
    </r>
    <r>
      <rPr>
        <vertAlign val="superscript"/>
        <sz val="11"/>
        <color rgb="FF2CBA5A"/>
        <rFont val="Arial"/>
        <family val="2"/>
      </rPr>
      <t xml:space="preserve"> A</t>
    </r>
  </si>
  <si>
    <t>ORTable760</t>
  </si>
  <si>
    <t xml:space="preserve">Net </t>
  </si>
  <si>
    <t>ORTable761</t>
  </si>
  <si>
    <t>ORTable762</t>
  </si>
  <si>
    <t>ORTable763</t>
  </si>
  <si>
    <t>ORTable764</t>
  </si>
  <si>
    <t>ORTable765</t>
  </si>
  <si>
    <t>ORTable766</t>
  </si>
  <si>
    <r>
      <t>91%</t>
    </r>
    <r>
      <rPr>
        <vertAlign val="superscript"/>
        <sz val="11"/>
        <color rgb="FF474747"/>
        <rFont val="Arial"/>
        <family val="2"/>
      </rPr>
      <t xml:space="preserve"> A</t>
    </r>
  </si>
  <si>
    <t>ORTable767</t>
  </si>
  <si>
    <t>ORTable768</t>
  </si>
  <si>
    <r>
      <t>14%</t>
    </r>
    <r>
      <rPr>
        <vertAlign val="superscript"/>
        <sz val="11"/>
        <color rgb="FF2CBA5A"/>
        <rFont val="Arial"/>
        <family val="2"/>
      </rPr>
      <t xml:space="preserve"> ACD</t>
    </r>
  </si>
  <si>
    <r>
      <t>13%</t>
    </r>
    <r>
      <rPr>
        <vertAlign val="superscript"/>
        <sz val="11"/>
        <color rgb="FF2CBA5A"/>
        <rFont val="Arial"/>
        <family val="2"/>
      </rPr>
      <t xml:space="preserve"> BCD</t>
    </r>
  </si>
  <si>
    <t>ORTable769</t>
  </si>
  <si>
    <t>ORTable770</t>
  </si>
  <si>
    <t>ORTable771</t>
  </si>
  <si>
    <t>ORTable772</t>
  </si>
  <si>
    <t>ORTable773</t>
  </si>
  <si>
    <t>ORTable774</t>
  </si>
  <si>
    <r>
      <t>10%</t>
    </r>
    <r>
      <rPr>
        <vertAlign val="superscript"/>
        <sz val="11"/>
        <color rgb="FF474747"/>
        <rFont val="Arial"/>
        <family val="2"/>
      </rPr>
      <t xml:space="preserve"> CD</t>
    </r>
  </si>
  <si>
    <r>
      <t>93%</t>
    </r>
    <r>
      <rPr>
        <vertAlign val="superscript"/>
        <sz val="11"/>
        <color rgb="FF2CBA5A"/>
        <rFont val="Arial"/>
        <family val="2"/>
      </rPr>
      <t xml:space="preserve"> A</t>
    </r>
  </si>
  <si>
    <t>ORTable775</t>
  </si>
  <si>
    <t>ORTable776</t>
  </si>
  <si>
    <r>
      <t>21%</t>
    </r>
    <r>
      <rPr>
        <vertAlign val="superscript"/>
        <sz val="11"/>
        <color rgb="FF2CBA5A"/>
        <rFont val="Arial"/>
        <family val="2"/>
      </rPr>
      <t xml:space="preserve"> CD</t>
    </r>
  </si>
  <si>
    <t>ORTable777</t>
  </si>
  <si>
    <t>ORTable778</t>
  </si>
  <si>
    <t>ORTable779</t>
  </si>
  <si>
    <t>ORTable780</t>
  </si>
  <si>
    <t>NET</t>
  </si>
  <si>
    <r>
      <t>44%</t>
    </r>
    <r>
      <rPr>
        <vertAlign val="superscript"/>
        <sz val="11"/>
        <color rgb="FF2CBA5A"/>
        <rFont val="Arial"/>
        <family val="2"/>
      </rPr>
      <t xml:space="preserve"> A</t>
    </r>
  </si>
  <si>
    <r>
      <t>90%</t>
    </r>
    <r>
      <rPr>
        <vertAlign val="superscript"/>
        <sz val="11"/>
        <color rgb="FF2CBA5A"/>
        <rFont val="Arial"/>
        <family val="2"/>
      </rPr>
      <t xml:space="preserve"> A</t>
    </r>
  </si>
  <si>
    <r>
      <t>12%</t>
    </r>
    <r>
      <rPr>
        <vertAlign val="superscript"/>
        <sz val="11"/>
        <color rgb="FF2CBA5A"/>
        <rFont val="Arial"/>
        <family val="2"/>
      </rPr>
      <t xml:space="preserve"> BC</t>
    </r>
  </si>
  <si>
    <r>
      <t>81%</t>
    </r>
    <r>
      <rPr>
        <vertAlign val="superscript"/>
        <sz val="11"/>
        <color rgb="FF2CBA5A"/>
        <rFont val="Arial"/>
        <family val="2"/>
      </rPr>
      <t xml:space="preserve"> 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</si>
</sst>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27" x14ac:knownFonts="1">
    <font>
      <sz val="11"/>
      <color theme="1"/>
      <name val="Aptos Narrow"/>
      <family val="2"/>
      <scheme val="minor"/>
    </font>
    <font>
      <b/>
      <sz val="11"/>
      <color theme="1"/>
      <name val="Aptos Narrow"/>
      <family val="2"/>
      <scheme val="minor"/>
    </font>
    <font>
      <u/>
      <sz val="11"/>
      <color theme="10"/>
      <name val="Aptos Narrow"/>
      <family val="2"/>
      <scheme val="minor"/>
    </font>
    <font>
      <sz val="11"/>
      <color rgb="FFFFFFFF"/>
      <name val="Arial"/>
      <family val="2"/>
    </font>
    <font>
      <sz val="9"/>
      <color rgb="FF474747"/>
      <name val="Arial"/>
      <family val="2"/>
    </font>
    <font>
      <sz val="9"/>
      <color rgb="FFFFFFFF"/>
      <name val="Arial"/>
      <family val="2"/>
    </font>
    <font>
      <sz val="8"/>
      <color rgb="FF474747"/>
      <name val="Arial"/>
      <family val="2"/>
    </font>
    <font>
      <b/>
      <sz val="9"/>
      <color indexed="81"/>
      <name val="Lucida Console"/>
      <family val="3"/>
    </font>
    <font>
      <sz val="9"/>
      <color rgb="FF000000"/>
      <name val="Arial"/>
      <family val="2"/>
    </font>
    <font>
      <i/>
      <sz val="9"/>
      <color rgb="FF474747"/>
      <name val="Arial"/>
      <family val="2"/>
    </font>
    <font>
      <vertAlign val="superscript"/>
      <sz val="11"/>
      <color rgb="FF474747"/>
      <name val="Arial"/>
      <family val="2"/>
    </font>
    <font>
      <sz val="9"/>
      <color rgb="FF2CBA5A"/>
      <name val="Arial"/>
      <family val="2"/>
    </font>
    <font>
      <vertAlign val="superscript"/>
      <sz val="11"/>
      <color rgb="FF2CBA5A"/>
      <name val="Arial"/>
      <family val="2"/>
    </font>
    <font>
      <sz val="9"/>
      <color rgb="FFFF6A6A"/>
      <name val="Arial"/>
      <family val="2"/>
    </font>
    <font>
      <vertAlign val="superscript"/>
      <sz val="11"/>
      <color rgb="FFFF6A6A"/>
      <name val="Arial"/>
      <family val="2"/>
    </font>
    <font>
      <i/>
      <vertAlign val="superscript"/>
      <sz val="11"/>
      <color rgb="FF474747"/>
      <name val="Arial"/>
      <family val="2"/>
    </font>
    <font>
      <i/>
      <sz val="9"/>
      <color rgb="FF2CBA5A"/>
      <name val="Arial"/>
      <family val="2"/>
    </font>
    <font>
      <i/>
      <vertAlign val="superscript"/>
      <sz val="11"/>
      <color rgb="FF2CBA5A"/>
      <name val="Arial"/>
      <family val="2"/>
    </font>
    <font>
      <i/>
      <sz val="9"/>
      <color rgb="FFFF6A6A"/>
      <name val="Arial"/>
      <family val="2"/>
    </font>
    <font>
      <b/>
      <sz val="9"/>
      <color rgb="FF474747"/>
      <name val="Arial"/>
      <family val="2"/>
    </font>
    <font>
      <b/>
      <sz val="11"/>
      <color rgb="FFFFFFFF"/>
      <name val="Calibri"/>
      <family val="2"/>
    </font>
    <font>
      <b/>
      <sz val="9"/>
      <color rgb="FFFFFFFF"/>
      <name val="Gisha"/>
      <family val="2"/>
      <charset val="177"/>
    </font>
    <font>
      <b/>
      <sz val="10"/>
      <color rgb="FF000000"/>
      <name val="Gisha"/>
      <family val="2"/>
      <charset val="177"/>
    </font>
    <font>
      <sz val="10"/>
      <color rgb="FF0D0D0D"/>
      <name val="Gisha"/>
      <family val="2"/>
      <charset val="177"/>
    </font>
    <font>
      <sz val="9"/>
      <color theme="1"/>
      <name val="Gisha"/>
      <family val="2"/>
      <charset val="177"/>
    </font>
    <font>
      <b/>
      <sz val="9"/>
      <color rgb="FF2CBA5A"/>
      <name val="Arial"/>
      <family val="2"/>
    </font>
    <font>
      <b/>
      <vertAlign val="superscript"/>
      <sz val="11"/>
      <color rgb="FF2CBA5A"/>
      <name val="Arial"/>
      <family val="2"/>
    </font>
  </fonts>
  <fills count="12">
    <fill>
      <patternFill patternType="none"/>
    </fill>
    <fill>
      <patternFill patternType="gray125"/>
    </fill>
    <fill>
      <patternFill patternType="solid">
        <fgColor rgb="FF2069AC"/>
        <bgColor indexed="64"/>
      </patternFill>
    </fill>
    <fill>
      <patternFill patternType="solid">
        <fgColor rgb="FFF8F8F8"/>
        <bgColor indexed="64"/>
      </patternFill>
    </fill>
    <fill>
      <patternFill patternType="solid">
        <fgColor rgb="FF949494"/>
        <bgColor indexed="64"/>
      </patternFill>
    </fill>
    <fill>
      <patternFill patternType="solid">
        <fgColor rgb="FFEEEEEE"/>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3" tint="0.89999084444715716"/>
        <bgColor indexed="64"/>
      </patternFill>
    </fill>
    <fill>
      <patternFill patternType="solid">
        <fgColor rgb="FF42BA97"/>
        <bgColor indexed="64"/>
      </patternFill>
    </fill>
    <fill>
      <patternFill patternType="solid">
        <fgColor rgb="FFFFFFFF"/>
        <bgColor indexed="64"/>
      </patternFill>
    </fill>
    <fill>
      <patternFill patternType="solid">
        <fgColor rgb="FFFFFF00"/>
        <bgColor indexed="64"/>
      </patternFill>
    </fill>
  </fills>
  <borders count="27">
    <border>
      <left/>
      <right/>
      <top/>
      <bottom/>
      <diagonal/>
    </border>
    <border>
      <left/>
      <right/>
      <top style="thin">
        <color rgb="FF808080"/>
      </top>
      <bottom/>
      <diagonal/>
    </border>
    <border>
      <left style="thin">
        <color rgb="FF808080"/>
      </left>
      <right/>
      <top style="thin">
        <color rgb="FF808080"/>
      </top>
      <bottom/>
      <diagonal/>
    </border>
    <border>
      <left style="thin">
        <color rgb="FF808080"/>
      </left>
      <right/>
      <top/>
      <bottom/>
      <diagonal/>
    </border>
    <border>
      <left style="thin">
        <color rgb="FF808080"/>
      </left>
      <right/>
      <top/>
      <bottom style="thin">
        <color rgb="FF808080"/>
      </bottom>
      <diagonal/>
    </border>
    <border>
      <left/>
      <right style="thin">
        <color rgb="FF808080"/>
      </right>
      <top style="thin">
        <color rgb="FF808080"/>
      </top>
      <bottom/>
      <diagonal/>
    </border>
    <border>
      <left/>
      <right style="thin">
        <color rgb="FF808080"/>
      </right>
      <top/>
      <bottom/>
      <diagonal/>
    </border>
    <border>
      <left/>
      <right style="thin">
        <color rgb="FF808080"/>
      </right>
      <top/>
      <bottom style="thin">
        <color rgb="FF808080"/>
      </bottom>
      <diagonal/>
    </border>
    <border>
      <left style="thin">
        <color rgb="FF808080"/>
      </left>
      <right/>
      <top style="thin">
        <color rgb="FFFFFFFF"/>
      </top>
      <bottom style="thin">
        <color rgb="FFFFFFFF"/>
      </bottom>
      <diagonal/>
    </border>
    <border>
      <left/>
      <right style="thin">
        <color rgb="FF808080"/>
      </right>
      <top style="thin">
        <color rgb="FFFFFFFF"/>
      </top>
      <bottom style="thin">
        <color rgb="FFFFFFFF"/>
      </bottom>
      <diagonal/>
    </border>
    <border>
      <left style="thin">
        <color rgb="FF808080"/>
      </left>
      <right/>
      <top style="thin">
        <color rgb="FFFFFFFF"/>
      </top>
      <bottom/>
      <diagonal/>
    </border>
    <border>
      <left/>
      <right style="thin">
        <color rgb="FF808080"/>
      </right>
      <top style="thin">
        <color rgb="FFFFFFFF"/>
      </top>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808080"/>
      </bottom>
      <diagonal/>
    </border>
    <border>
      <left style="thin">
        <color rgb="FFFFFFFF"/>
      </left>
      <right/>
      <top style="thin">
        <color rgb="FFFFFFFF"/>
      </top>
      <bottom/>
      <diagonal/>
    </border>
    <border>
      <left style="thin">
        <color rgb="FFFFFFFF"/>
      </left>
      <right/>
      <top/>
      <bottom/>
      <diagonal/>
    </border>
    <border>
      <left style="thin">
        <color rgb="FFFFFFFF"/>
      </left>
      <right/>
      <top style="thin">
        <color rgb="FFFFFFFF"/>
      </top>
      <bottom style="thin">
        <color rgb="FFFFFFFF"/>
      </bottom>
      <diagonal/>
    </border>
    <border>
      <left style="thin">
        <color rgb="FFFFFFFF"/>
      </left>
      <right/>
      <top/>
      <bottom style="thin">
        <color rgb="FF808080"/>
      </bottom>
      <diagonal/>
    </border>
    <border>
      <left style="thin">
        <color rgb="FFFFFFFF"/>
      </left>
      <right style="thin">
        <color rgb="FFFFFFFF"/>
      </right>
      <top style="thin">
        <color rgb="FF808080"/>
      </top>
      <bottom/>
      <diagonal/>
    </border>
    <border>
      <left style="thin">
        <color rgb="FFFFFFFF"/>
      </left>
      <right/>
      <top style="thin">
        <color rgb="FF808080"/>
      </top>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medium">
        <color rgb="FFFFFFFF"/>
      </right>
      <top style="medium">
        <color rgb="FFFFFFFF"/>
      </top>
      <bottom style="medium">
        <color rgb="FF42BA97"/>
      </bottom>
      <diagonal/>
    </border>
    <border>
      <left style="medium">
        <color rgb="FF8CD6C0"/>
      </left>
      <right style="medium">
        <color rgb="FF8CD6C0"/>
      </right>
      <top/>
      <bottom style="medium">
        <color rgb="FF8CD6C0"/>
      </bottom>
      <diagonal/>
    </border>
    <border>
      <left/>
      <right style="medium">
        <color rgb="FF8CD6C0"/>
      </right>
      <top/>
      <bottom style="medium">
        <color rgb="FF8CD6C0"/>
      </bottom>
      <diagonal/>
    </border>
  </borders>
  <cellStyleXfs count="2">
    <xf numFmtId="0" fontId="0" fillId="0" borderId="0"/>
    <xf numFmtId="0" fontId="2" fillId="0" borderId="0" applyNumberFormat="0" applyFill="0" applyBorder="0" applyAlignment="0" applyProtection="0"/>
  </cellStyleXfs>
  <cellXfs count="114">
    <xf numFmtId="0" fontId="0" fillId="0" borderId="0" xfId="0"/>
    <xf numFmtId="0" fontId="0" fillId="0" borderId="0" xfId="0" quotePrefix="1"/>
    <xf numFmtId="0" fontId="1" fillId="0" borderId="0" xfId="0" applyFont="1" applyAlignment="1">
      <alignment horizontal="center"/>
    </xf>
    <xf numFmtId="0" fontId="0" fillId="0" borderId="0" xfId="0" applyAlignment="1">
      <alignment horizontal="center"/>
    </xf>
    <xf numFmtId="0" fontId="2" fillId="0" borderId="0" xfId="1"/>
    <xf numFmtId="164" fontId="4" fillId="3" borderId="16" xfId="0" applyNumberFormat="1" applyFont="1" applyFill="1" applyBorder="1" applyAlignment="1">
      <alignment horizontal="center" vertical="center" wrapText="1"/>
    </xf>
    <xf numFmtId="164" fontId="4" fillId="3" borderId="12" xfId="0" applyNumberFormat="1" applyFont="1" applyFill="1" applyBorder="1" applyAlignment="1">
      <alignment horizontal="center" vertical="center" wrapText="1"/>
    </xf>
    <xf numFmtId="164" fontId="4" fillId="3" borderId="11" xfId="0" applyNumberFormat="1" applyFont="1" applyFill="1" applyBorder="1" applyAlignment="1">
      <alignment horizontal="center" vertical="center" wrapText="1"/>
    </xf>
    <xf numFmtId="164" fontId="4" fillId="3" borderId="18" xfId="0" applyNumberFormat="1" applyFont="1" applyFill="1" applyBorder="1" applyAlignment="1">
      <alignment horizontal="center" vertical="center" wrapText="1"/>
    </xf>
    <xf numFmtId="164" fontId="4" fillId="3" borderId="14" xfId="0" applyNumberFormat="1" applyFont="1" applyFill="1" applyBorder="1" applyAlignment="1">
      <alignment horizontal="center" vertical="center" wrapText="1"/>
    </xf>
    <xf numFmtId="164" fontId="4" fillId="3" borderId="9" xfId="0" applyNumberFormat="1" applyFont="1" applyFill="1" applyBorder="1" applyAlignment="1">
      <alignment horizontal="center" vertical="center" wrapText="1"/>
    </xf>
    <xf numFmtId="164" fontId="4" fillId="3" borderId="19" xfId="0" applyNumberFormat="1" applyFont="1" applyFill="1" applyBorder="1" applyAlignment="1">
      <alignment horizontal="center" vertical="center" wrapText="1"/>
    </xf>
    <xf numFmtId="164" fontId="4" fillId="3" borderId="15" xfId="0" applyNumberFormat="1" applyFont="1" applyFill="1" applyBorder="1" applyAlignment="1">
      <alignment horizontal="center" vertical="center" wrapText="1"/>
    </xf>
    <xf numFmtId="164" fontId="4" fillId="3" borderId="7" xfId="0" applyNumberFormat="1" applyFont="1" applyFill="1" applyBorder="1" applyAlignment="1">
      <alignment horizontal="center" vertical="center" wrapText="1"/>
    </xf>
    <xf numFmtId="3" fontId="6" fillId="5" borderId="17" xfId="0" applyNumberFormat="1" applyFont="1" applyFill="1" applyBorder="1" applyAlignment="1">
      <alignment horizontal="center" vertical="center" wrapText="1"/>
    </xf>
    <xf numFmtId="3" fontId="6" fillId="5" borderId="13" xfId="0" applyNumberFormat="1" applyFont="1" applyFill="1" applyBorder="1" applyAlignment="1">
      <alignment horizontal="center" vertical="center" wrapText="1"/>
    </xf>
    <xf numFmtId="3" fontId="6" fillId="5" borderId="6" xfId="0" applyNumberFormat="1" applyFont="1" applyFill="1" applyBorder="1" applyAlignment="1">
      <alignment horizontal="center" vertical="center" wrapText="1"/>
    </xf>
    <xf numFmtId="3" fontId="6" fillId="5" borderId="3" xfId="0" applyNumberFormat="1" applyFont="1" applyFill="1" applyBorder="1" applyAlignment="1">
      <alignment horizontal="left" vertical="center" wrapText="1" indent="1"/>
    </xf>
    <xf numFmtId="4" fontId="4" fillId="3" borderId="9" xfId="0" applyNumberFormat="1" applyFont="1" applyFill="1" applyBorder="1" applyAlignment="1">
      <alignment horizontal="center" vertical="center" wrapText="1"/>
    </xf>
    <xf numFmtId="164" fontId="4" fillId="3" borderId="6" xfId="0" applyNumberFormat="1" applyFont="1" applyFill="1" applyBorder="1" applyAlignment="1">
      <alignment horizontal="center" vertical="center" wrapText="1"/>
    </xf>
    <xf numFmtId="4" fontId="4" fillId="3" borderId="19" xfId="0" applyNumberFormat="1" applyFont="1" applyFill="1" applyBorder="1" applyAlignment="1">
      <alignment horizontal="center" vertical="center" wrapText="1"/>
    </xf>
    <xf numFmtId="164" fontId="4" fillId="3" borderId="17" xfId="0" applyNumberFormat="1" applyFont="1" applyFill="1" applyBorder="1" applyAlignment="1">
      <alignment horizontal="center" vertical="center" wrapText="1"/>
    </xf>
    <xf numFmtId="164" fontId="4" fillId="3" borderId="13" xfId="0" applyNumberFormat="1" applyFont="1" applyFill="1" applyBorder="1" applyAlignment="1">
      <alignment horizontal="center" vertical="center" wrapText="1"/>
    </xf>
    <xf numFmtId="4" fontId="8" fillId="3" borderId="19" xfId="0" applyNumberFormat="1" applyFont="1" applyFill="1" applyBorder="1" applyAlignment="1">
      <alignment horizontal="center" vertical="center" wrapText="1"/>
    </xf>
    <xf numFmtId="4" fontId="8" fillId="3" borderId="15" xfId="0" applyNumberFormat="1" applyFont="1" applyFill="1" applyBorder="1" applyAlignment="1">
      <alignment horizontal="center" vertical="center" wrapText="1"/>
    </xf>
    <xf numFmtId="4" fontId="8" fillId="3" borderId="7" xfId="0" applyNumberFormat="1" applyFont="1" applyFill="1" applyBorder="1" applyAlignment="1">
      <alignment horizontal="center" vertical="center" wrapText="1"/>
    </xf>
    <xf numFmtId="4" fontId="8" fillId="3" borderId="4" xfId="0" applyNumberFormat="1" applyFont="1" applyFill="1" applyBorder="1" applyAlignment="1">
      <alignment horizontal="left" vertical="center" wrapText="1" indent="1"/>
    </xf>
    <xf numFmtId="4" fontId="4" fillId="3" borderId="14" xfId="0" applyNumberFormat="1" applyFont="1" applyFill="1" applyBorder="1" applyAlignment="1">
      <alignment horizontal="center" vertical="center" wrapText="1"/>
    </xf>
    <xf numFmtId="4" fontId="4" fillId="3" borderId="18" xfId="0" applyNumberFormat="1" applyFont="1" applyFill="1" applyBorder="1" applyAlignment="1">
      <alignment horizontal="center" vertical="center" wrapText="1"/>
    </xf>
    <xf numFmtId="4" fontId="4" fillId="3" borderId="8" xfId="0" applyNumberFormat="1" applyFont="1" applyFill="1" applyBorder="1" applyAlignment="1">
      <alignment horizontal="left" vertical="center" wrapText="1" indent="1"/>
    </xf>
    <xf numFmtId="164" fontId="9" fillId="3" borderId="16" xfId="0" applyNumberFormat="1" applyFont="1" applyFill="1" applyBorder="1" applyAlignment="1">
      <alignment horizontal="center" vertical="center" wrapText="1"/>
    </xf>
    <xf numFmtId="164" fontId="9" fillId="3" borderId="12" xfId="0" applyNumberFormat="1" applyFont="1" applyFill="1" applyBorder="1" applyAlignment="1">
      <alignment horizontal="center" vertical="center" wrapText="1"/>
    </xf>
    <xf numFmtId="164" fontId="9" fillId="3" borderId="11" xfId="0" applyNumberFormat="1" applyFont="1" applyFill="1" applyBorder="1" applyAlignment="1">
      <alignment horizontal="center" vertical="center" wrapText="1"/>
    </xf>
    <xf numFmtId="0" fontId="4" fillId="3" borderId="10" xfId="0" applyFont="1" applyFill="1" applyBorder="1" applyAlignment="1">
      <alignment horizontal="left" vertical="center" wrapText="1" indent="1"/>
    </xf>
    <xf numFmtId="0" fontId="4" fillId="3" borderId="3" xfId="0" applyFont="1" applyFill="1" applyBorder="1" applyAlignment="1">
      <alignment horizontal="left" vertical="center" wrapText="1" indent="1"/>
    </xf>
    <xf numFmtId="0" fontId="4" fillId="3" borderId="10" xfId="0" quotePrefix="1" applyFont="1" applyFill="1" applyBorder="1" applyAlignment="1">
      <alignment horizontal="left" vertical="center" wrapText="1" indent="1"/>
    </xf>
    <xf numFmtId="0" fontId="4" fillId="3" borderId="8" xfId="0" quotePrefix="1" applyFont="1" applyFill="1" applyBorder="1" applyAlignment="1">
      <alignment horizontal="left" vertical="center" wrapText="1" indent="1"/>
    </xf>
    <xf numFmtId="0" fontId="4" fillId="3" borderId="4" xfId="0" applyFont="1" applyFill="1" applyBorder="1" applyAlignment="1">
      <alignment horizontal="left" vertical="center" wrapText="1" indent="1"/>
    </xf>
    <xf numFmtId="0" fontId="5" fillId="4" borderId="8"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4" borderId="14" xfId="0" quotePrefix="1" applyFont="1" applyFill="1" applyBorder="1" applyAlignment="1">
      <alignment horizontal="center" vertical="center" wrapText="1"/>
    </xf>
    <xf numFmtId="0" fontId="5" fillId="4" borderId="9" xfId="0" quotePrefix="1" applyFont="1" applyFill="1" applyBorder="1" applyAlignment="1">
      <alignment horizontal="center" vertical="center" wrapText="1"/>
    </xf>
    <xf numFmtId="0" fontId="5" fillId="4" borderId="18" xfId="0" quotePrefix="1" applyFont="1" applyFill="1" applyBorder="1" applyAlignment="1">
      <alignment horizontal="center" vertical="center" wrapText="1"/>
    </xf>
    <xf numFmtId="0" fontId="4" fillId="3" borderId="8" xfId="0" applyFont="1" applyFill="1" applyBorder="1" applyAlignment="1">
      <alignment horizontal="left" vertical="center" wrapText="1" indent="1"/>
    </xf>
    <xf numFmtId="0" fontId="9" fillId="3" borderId="10" xfId="0" applyFont="1" applyFill="1" applyBorder="1" applyAlignment="1">
      <alignment horizontal="left" vertical="center" wrapText="1" indent="1"/>
    </xf>
    <xf numFmtId="0" fontId="5" fillId="4" borderId="5" xfId="0" applyFont="1" applyFill="1" applyBorder="1" applyAlignment="1">
      <alignment horizontal="center" vertical="center" wrapText="1"/>
    </xf>
    <xf numFmtId="0" fontId="5" fillId="4" borderId="2" xfId="0" applyFont="1" applyFill="1" applyBorder="1" applyAlignment="1">
      <alignment horizontal="left" vertical="center" wrapText="1" indent="1"/>
    </xf>
    <xf numFmtId="0" fontId="5" fillId="4" borderId="20" xfId="0" quotePrefix="1" applyFont="1" applyFill="1" applyBorder="1" applyAlignment="1">
      <alignment horizontal="center" vertical="center" wrapText="1"/>
    </xf>
    <xf numFmtId="0" fontId="5" fillId="4" borderId="21" xfId="0" quotePrefix="1" applyFont="1" applyFill="1" applyBorder="1" applyAlignment="1">
      <alignment horizontal="center" vertical="center" wrapText="1"/>
    </xf>
    <xf numFmtId="0" fontId="5" fillId="4" borderId="5" xfId="0" quotePrefix="1" applyFont="1" applyFill="1" applyBorder="1" applyAlignment="1">
      <alignment horizontal="center" vertical="center" wrapText="1"/>
    </xf>
    <xf numFmtId="164" fontId="11" fillId="3" borderId="12" xfId="0" applyNumberFormat="1" applyFont="1" applyFill="1" applyBorder="1" applyAlignment="1">
      <alignment horizontal="center" vertical="center" wrapText="1"/>
    </xf>
    <xf numFmtId="164" fontId="13" fillId="3" borderId="11" xfId="0" applyNumberFormat="1" applyFont="1" applyFill="1" applyBorder="1" applyAlignment="1">
      <alignment horizontal="center" vertical="center" wrapText="1"/>
    </xf>
    <xf numFmtId="164" fontId="13" fillId="3" borderId="12" xfId="0" applyNumberFormat="1" applyFont="1" applyFill="1" applyBorder="1" applyAlignment="1">
      <alignment horizontal="center" vertical="center" wrapText="1"/>
    </xf>
    <xf numFmtId="164" fontId="11" fillId="3" borderId="11" xfId="0" applyNumberFormat="1" applyFont="1" applyFill="1" applyBorder="1" applyAlignment="1">
      <alignment horizontal="center" vertical="center" wrapText="1"/>
    </xf>
    <xf numFmtId="164" fontId="11" fillId="3" borderId="16" xfId="0" applyNumberFormat="1" applyFont="1" applyFill="1" applyBorder="1" applyAlignment="1">
      <alignment horizontal="center" vertical="center" wrapText="1"/>
    </xf>
    <xf numFmtId="164" fontId="11" fillId="3" borderId="14" xfId="0" applyNumberFormat="1" applyFont="1" applyFill="1" applyBorder="1" applyAlignment="1">
      <alignment horizontal="center" vertical="center" wrapText="1"/>
    </xf>
    <xf numFmtId="164" fontId="13" fillId="3" borderId="14" xfId="0" applyNumberFormat="1" applyFont="1" applyFill="1" applyBorder="1" applyAlignment="1">
      <alignment horizontal="center" vertical="center" wrapText="1"/>
    </xf>
    <xf numFmtId="164" fontId="11" fillId="3" borderId="9" xfId="0" applyNumberFormat="1" applyFont="1" applyFill="1" applyBorder="1" applyAlignment="1">
      <alignment horizontal="center" vertical="center" wrapText="1"/>
    </xf>
    <xf numFmtId="164" fontId="13" fillId="3" borderId="16" xfId="0" applyNumberFormat="1" applyFont="1" applyFill="1" applyBorder="1" applyAlignment="1">
      <alignment horizontal="center" vertical="center" wrapText="1"/>
    </xf>
    <xf numFmtId="164" fontId="11" fillId="3" borderId="18" xfId="0" applyNumberFormat="1" applyFont="1" applyFill="1" applyBorder="1" applyAlignment="1">
      <alignment horizontal="center" vertical="center" wrapText="1"/>
    </xf>
    <xf numFmtId="164" fontId="13" fillId="3" borderId="9" xfId="0" applyNumberFormat="1" applyFont="1" applyFill="1" applyBorder="1" applyAlignment="1">
      <alignment horizontal="center" vertical="center" wrapText="1"/>
    </xf>
    <xf numFmtId="164" fontId="13" fillId="3" borderId="18" xfId="0" applyNumberFormat="1" applyFont="1" applyFill="1" applyBorder="1" applyAlignment="1">
      <alignment horizontal="center" vertical="center" wrapText="1"/>
    </xf>
    <xf numFmtId="4" fontId="11" fillId="3" borderId="14" xfId="0" applyNumberFormat="1" applyFont="1" applyFill="1" applyBorder="1" applyAlignment="1">
      <alignment horizontal="center" vertical="center" wrapText="1"/>
    </xf>
    <xf numFmtId="4" fontId="13" fillId="3" borderId="9" xfId="0" applyNumberFormat="1" applyFont="1" applyFill="1" applyBorder="1" applyAlignment="1">
      <alignment horizontal="center" vertical="center" wrapText="1"/>
    </xf>
    <xf numFmtId="4" fontId="13" fillId="3" borderId="18" xfId="0" applyNumberFormat="1" applyFont="1" applyFill="1" applyBorder="1" applyAlignment="1">
      <alignment horizontal="center" vertical="center" wrapText="1"/>
    </xf>
    <xf numFmtId="4" fontId="13" fillId="3" borderId="14" xfId="0" applyNumberFormat="1" applyFont="1" applyFill="1" applyBorder="1" applyAlignment="1">
      <alignment horizontal="center" vertical="center" wrapText="1"/>
    </xf>
    <xf numFmtId="4" fontId="11" fillId="3" borderId="9" xfId="0" applyNumberFormat="1" applyFont="1" applyFill="1" applyBorder="1" applyAlignment="1">
      <alignment horizontal="center" vertical="center" wrapText="1"/>
    </xf>
    <xf numFmtId="164" fontId="16" fillId="3" borderId="12" xfId="0" applyNumberFormat="1" applyFont="1" applyFill="1" applyBorder="1" applyAlignment="1">
      <alignment horizontal="center" vertical="center" wrapText="1"/>
    </xf>
    <xf numFmtId="164" fontId="18" fillId="3" borderId="11" xfId="0" applyNumberFormat="1" applyFont="1" applyFill="1" applyBorder="1" applyAlignment="1">
      <alignment horizontal="center" vertical="center" wrapText="1"/>
    </xf>
    <xf numFmtId="164" fontId="18" fillId="3" borderId="12" xfId="0" applyNumberFormat="1" applyFont="1" applyFill="1" applyBorder="1" applyAlignment="1">
      <alignment horizontal="center" vertical="center" wrapText="1"/>
    </xf>
    <xf numFmtId="164" fontId="16" fillId="3" borderId="11" xfId="0" applyNumberFormat="1" applyFont="1" applyFill="1" applyBorder="1" applyAlignment="1">
      <alignment horizontal="center" vertical="center" wrapText="1"/>
    </xf>
    <xf numFmtId="164" fontId="16" fillId="3" borderId="16" xfId="0" applyNumberFormat="1" applyFont="1" applyFill="1" applyBorder="1" applyAlignment="1">
      <alignment horizontal="center" vertical="center" wrapText="1"/>
    </xf>
    <xf numFmtId="164" fontId="18" fillId="3" borderId="16" xfId="0" applyNumberFormat="1" applyFont="1" applyFill="1" applyBorder="1" applyAlignment="1">
      <alignment horizontal="center" vertical="center" wrapText="1"/>
    </xf>
    <xf numFmtId="4" fontId="11" fillId="3" borderId="18" xfId="0" applyNumberFormat="1" applyFont="1" applyFill="1" applyBorder="1" applyAlignment="1">
      <alignment horizontal="center" vertical="center" wrapText="1"/>
    </xf>
    <xf numFmtId="4" fontId="4" fillId="3" borderId="15" xfId="0" applyNumberFormat="1" applyFont="1" applyFill="1" applyBorder="1" applyAlignment="1">
      <alignment horizontal="center" vertical="center" wrapText="1"/>
    </xf>
    <xf numFmtId="0" fontId="5" fillId="4" borderId="0" xfId="0" applyFont="1" applyFill="1" applyAlignment="1">
      <alignment horizontal="center" vertical="center" wrapText="1"/>
    </xf>
    <xf numFmtId="4" fontId="4" fillId="3" borderId="12" xfId="0" applyNumberFormat="1" applyFont="1" applyFill="1" applyBorder="1" applyAlignment="1">
      <alignment horizontal="center" vertical="center" wrapText="1"/>
    </xf>
    <xf numFmtId="3" fontId="6" fillId="5" borderId="11" xfId="0" applyNumberFormat="1" applyFont="1" applyFill="1" applyBorder="1" applyAlignment="1">
      <alignment horizontal="center" vertical="center" wrapText="1"/>
    </xf>
    <xf numFmtId="3" fontId="6" fillId="5" borderId="9" xfId="0" applyNumberFormat="1" applyFont="1" applyFill="1" applyBorder="1" applyAlignment="1">
      <alignment horizontal="center" vertical="center" wrapText="1"/>
    </xf>
    <xf numFmtId="3" fontId="6" fillId="5" borderId="7" xfId="0" applyNumberFormat="1" applyFont="1" applyFill="1" applyBorder="1" applyAlignment="1">
      <alignment horizontal="center" vertical="center" wrapText="1"/>
    </xf>
    <xf numFmtId="0" fontId="19" fillId="3" borderId="0" xfId="0" applyFont="1" applyFill="1" applyAlignment="1">
      <alignment horizontal="left" vertical="center" wrapText="1" indent="1"/>
    </xf>
    <xf numFmtId="3" fontId="6" fillId="5" borderId="3" xfId="0" quotePrefix="1" applyNumberFormat="1" applyFont="1" applyFill="1" applyBorder="1" applyAlignment="1">
      <alignment horizontal="left" vertical="center" wrapText="1" indent="1"/>
    </xf>
    <xf numFmtId="0" fontId="9" fillId="3" borderId="10" xfId="0" quotePrefix="1" applyFont="1" applyFill="1" applyBorder="1" applyAlignment="1">
      <alignment horizontal="left" vertical="center" wrapText="1" indent="1"/>
    </xf>
    <xf numFmtId="0" fontId="4" fillId="3" borderId="4" xfId="0" quotePrefix="1" applyFont="1" applyFill="1" applyBorder="1" applyAlignment="1">
      <alignment horizontal="left" vertical="center" wrapText="1" indent="1"/>
    </xf>
    <xf numFmtId="164" fontId="0" fillId="0" borderId="0" xfId="0" applyNumberFormat="1"/>
    <xf numFmtId="164" fontId="9" fillId="6" borderId="16" xfId="0" applyNumberFormat="1" applyFont="1" applyFill="1" applyBorder="1" applyAlignment="1">
      <alignment horizontal="center" vertical="center" wrapText="1"/>
    </xf>
    <xf numFmtId="164" fontId="9" fillId="7" borderId="16" xfId="0" applyNumberFormat="1" applyFont="1" applyFill="1" applyBorder="1" applyAlignment="1">
      <alignment horizontal="center" vertical="center" wrapText="1"/>
    </xf>
    <xf numFmtId="164" fontId="9" fillId="8" borderId="16" xfId="0" applyNumberFormat="1" applyFont="1" applyFill="1" applyBorder="1" applyAlignment="1">
      <alignment horizontal="center" vertical="center" wrapText="1"/>
    </xf>
    <xf numFmtId="0" fontId="4" fillId="3" borderId="0" xfId="0" applyFont="1" applyFill="1" applyAlignment="1">
      <alignment horizontal="left" vertical="center" wrapText="1" indent="1"/>
    </xf>
    <xf numFmtId="0" fontId="5" fillId="4" borderId="20"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20" fillId="9" borderId="22" xfId="0" applyFont="1" applyFill="1" applyBorder="1" applyAlignment="1">
      <alignment vertical="center" wrapText="1"/>
    </xf>
    <xf numFmtId="0" fontId="21" fillId="9" borderId="23" xfId="0" applyFont="1" applyFill="1" applyBorder="1" applyAlignment="1">
      <alignment horizontal="center" vertical="center" wrapText="1"/>
    </xf>
    <xf numFmtId="0" fontId="21" fillId="9" borderId="24" xfId="0" applyFont="1" applyFill="1" applyBorder="1" applyAlignment="1">
      <alignment horizontal="center" vertical="center" wrapText="1"/>
    </xf>
    <xf numFmtId="0" fontId="22" fillId="10" borderId="25" xfId="0" applyFont="1" applyFill="1" applyBorder="1" applyAlignment="1">
      <alignment vertical="center" wrapText="1"/>
    </xf>
    <xf numFmtId="0" fontId="23" fillId="0" borderId="26" xfId="0" applyFont="1" applyBorder="1" applyAlignment="1">
      <alignment horizontal="center" vertical="center" wrapText="1"/>
    </xf>
    <xf numFmtId="0" fontId="24" fillId="0" borderId="26" xfId="0" applyFont="1" applyBorder="1" applyAlignment="1">
      <alignment horizontal="center" vertical="center" wrapText="1"/>
    </xf>
    <xf numFmtId="1" fontId="0" fillId="0" borderId="0" xfId="0" applyNumberFormat="1"/>
    <xf numFmtId="164" fontId="9" fillId="11" borderId="16" xfId="0" applyNumberFormat="1" applyFont="1" applyFill="1" applyBorder="1" applyAlignment="1">
      <alignment horizontal="center" vertical="center" wrapText="1"/>
    </xf>
    <xf numFmtId="0" fontId="19" fillId="3" borderId="10" xfId="0" quotePrefix="1" applyFont="1" applyFill="1" applyBorder="1" applyAlignment="1">
      <alignment horizontal="left" vertical="center" wrapText="1" indent="1"/>
    </xf>
    <xf numFmtId="164" fontId="19" fillId="3" borderId="16" xfId="0" applyNumberFormat="1" applyFont="1" applyFill="1" applyBorder="1" applyAlignment="1">
      <alignment horizontal="center" vertical="center" wrapText="1"/>
    </xf>
    <xf numFmtId="164" fontId="19" fillId="3" borderId="12" xfId="0" applyNumberFormat="1" applyFont="1" applyFill="1" applyBorder="1" applyAlignment="1">
      <alignment horizontal="center" vertical="center" wrapText="1"/>
    </xf>
    <xf numFmtId="164" fontId="19" fillId="3" borderId="11" xfId="0" applyNumberFormat="1" applyFont="1" applyFill="1" applyBorder="1" applyAlignment="1">
      <alignment horizontal="center" vertical="center" wrapText="1"/>
    </xf>
    <xf numFmtId="164" fontId="25" fillId="3" borderId="12" xfId="0" applyNumberFormat="1" applyFont="1" applyFill="1" applyBorder="1" applyAlignment="1">
      <alignment horizontal="center" vertical="center" wrapText="1"/>
    </xf>
    <xf numFmtId="4" fontId="4" fillId="3" borderId="11" xfId="0" applyNumberFormat="1" applyFont="1" applyFill="1" applyBorder="1" applyAlignment="1">
      <alignment horizontal="center" vertical="center" wrapText="1"/>
    </xf>
    <xf numFmtId="4" fontId="8" fillId="3" borderId="9" xfId="0" applyNumberFormat="1" applyFont="1" applyFill="1" applyBorder="1" applyAlignment="1">
      <alignment horizontal="center" vertical="center" wrapText="1"/>
    </xf>
    <xf numFmtId="4" fontId="4" fillId="3" borderId="16" xfId="0" applyNumberFormat="1" applyFont="1" applyFill="1" applyBorder="1" applyAlignment="1">
      <alignment horizontal="center" vertical="center" wrapText="1"/>
    </xf>
    <xf numFmtId="4" fontId="8" fillId="3" borderId="14" xfId="0" applyNumberFormat="1" applyFont="1" applyFill="1" applyBorder="1" applyAlignment="1">
      <alignment horizontal="center" vertical="center" wrapText="1"/>
    </xf>
    <xf numFmtId="4" fontId="8" fillId="3" borderId="18" xfId="0" applyNumberFormat="1" applyFont="1" applyFill="1" applyBorder="1" applyAlignment="1">
      <alignment horizontal="center" vertical="center" wrapText="1"/>
    </xf>
    <xf numFmtId="4" fontId="4" fillId="3" borderId="10" xfId="0" applyNumberFormat="1" applyFont="1" applyFill="1" applyBorder="1" applyAlignment="1">
      <alignment horizontal="left" vertical="center" wrapText="1" indent="1"/>
    </xf>
    <xf numFmtId="4" fontId="8" fillId="3" borderId="8" xfId="0" applyNumberFormat="1" applyFont="1" applyFill="1" applyBorder="1" applyAlignment="1">
      <alignment horizontal="left" vertical="center" wrapText="1" indent="1"/>
    </xf>
    <xf numFmtId="0" fontId="3" fillId="2" borderId="2" xfId="0" applyFont="1" applyFill="1" applyBorder="1" applyAlignment="1">
      <alignment horizontal="left" vertical="center" wrapText="1" indent="1"/>
    </xf>
    <xf numFmtId="0" fontId="3" fillId="2" borderId="1" xfId="0" applyFont="1" applyFill="1" applyBorder="1" applyAlignment="1">
      <alignment horizontal="left" vertical="center" wrapText="1" indent="1"/>
    </xf>
    <xf numFmtId="0" fontId="3" fillId="2" borderId="5" xfId="0" applyFont="1" applyFill="1" applyBorder="1" applyAlignment="1">
      <alignment horizontal="left" vertical="center" wrapText="1" inden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68"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7438168260885E-2"/>
          <c:y val="9.5003952569169964E-2"/>
          <c:w val="0.95194808159372779"/>
          <c:h val="0.86844542653512169"/>
        </c:manualLayout>
      </c:layout>
      <c:scatterChart>
        <c:scatterStyle val="lineMarker"/>
        <c:varyColors val="0"/>
        <c:ser>
          <c:idx val="0"/>
          <c:order val="0"/>
          <c:tx>
            <c:strRef>
              <c:f>Sheet3!$E$4</c:f>
              <c:strCache>
                <c:ptCount val="1"/>
                <c:pt idx="0">
                  <c:v>Importance</c:v>
                </c:pt>
              </c:strCache>
            </c:strRef>
          </c:tx>
          <c:spPr>
            <a:ln w="38100" cap="rnd">
              <a:noFill/>
              <a:round/>
            </a:ln>
            <a:effectLst/>
          </c:spPr>
          <c:marker>
            <c:symbol val="circle"/>
            <c:size val="5"/>
            <c:spPr>
              <a:solidFill>
                <a:schemeClr val="accent1"/>
              </a:solidFill>
              <a:ln w="9525">
                <a:solidFill>
                  <a:schemeClr val="accent1"/>
                </a:solidFill>
              </a:ln>
              <a:effectLst/>
            </c:spPr>
          </c:marker>
          <c:dLbls>
            <c:dLbl>
              <c:idx val="0"/>
              <c:tx>
                <c:rich>
                  <a:bodyPr/>
                  <a:lstStyle/>
                  <a:p>
                    <a:fld id="{B8313951-2237-437A-9BC7-792B50159E51}"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904-4188-B58F-9420AC298C23}"/>
                </c:ext>
              </c:extLst>
            </c:dLbl>
            <c:dLbl>
              <c:idx val="1"/>
              <c:tx>
                <c:rich>
                  <a:bodyPr/>
                  <a:lstStyle/>
                  <a:p>
                    <a:fld id="{BE81BC4A-9F5B-4E43-9D24-9CE33C5FCD0B}"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904-4188-B58F-9420AC298C23}"/>
                </c:ext>
              </c:extLst>
            </c:dLbl>
            <c:dLbl>
              <c:idx val="2"/>
              <c:tx>
                <c:rich>
                  <a:bodyPr/>
                  <a:lstStyle/>
                  <a:p>
                    <a:fld id="{718EC09F-EC1D-4B8D-91AD-7395816658B1}"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904-4188-B58F-9420AC298C23}"/>
                </c:ext>
              </c:extLst>
            </c:dLbl>
            <c:dLbl>
              <c:idx val="3"/>
              <c:tx>
                <c:rich>
                  <a:bodyPr/>
                  <a:lstStyle/>
                  <a:p>
                    <a:fld id="{C2CAC829-039C-47C2-BB4E-E4DF06FD3B78}"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904-4188-B58F-9420AC298C23}"/>
                </c:ext>
              </c:extLst>
            </c:dLbl>
            <c:dLbl>
              <c:idx val="4"/>
              <c:tx>
                <c:rich>
                  <a:bodyPr/>
                  <a:lstStyle/>
                  <a:p>
                    <a:fld id="{3878D085-FABC-4451-9C57-93D321EE023A}"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904-4188-B58F-9420AC298C23}"/>
                </c:ext>
              </c:extLst>
            </c:dLbl>
            <c:dLbl>
              <c:idx val="5"/>
              <c:tx>
                <c:rich>
                  <a:bodyPr/>
                  <a:lstStyle/>
                  <a:p>
                    <a:fld id="{F6799882-3285-48F4-BC09-3A2C8E212E78}"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904-4188-B58F-9420AC298C23}"/>
                </c:ext>
              </c:extLst>
            </c:dLbl>
            <c:dLbl>
              <c:idx val="6"/>
              <c:tx>
                <c:rich>
                  <a:bodyPr/>
                  <a:lstStyle/>
                  <a:p>
                    <a:fld id="{36185DEC-86F7-4F5F-8D7E-B67C6F958916}"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904-4188-B58F-9420AC298C23}"/>
                </c:ext>
              </c:extLst>
            </c:dLbl>
            <c:dLbl>
              <c:idx val="7"/>
              <c:tx>
                <c:rich>
                  <a:bodyPr/>
                  <a:lstStyle/>
                  <a:p>
                    <a:fld id="{6D7C7E11-DD75-470A-AD1F-C79813DBCBA9}"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904-4188-B58F-9420AC298C23}"/>
                </c:ext>
              </c:extLst>
            </c:dLbl>
            <c:dLbl>
              <c:idx val="8"/>
              <c:tx>
                <c:rich>
                  <a:bodyPr/>
                  <a:lstStyle/>
                  <a:p>
                    <a:fld id="{3FA3542C-E376-4F9E-A5B3-F0CE5326045F}"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904-4188-B58F-9420AC298C23}"/>
                </c:ext>
              </c:extLst>
            </c:dLbl>
            <c:dLbl>
              <c:idx val="9"/>
              <c:tx>
                <c:rich>
                  <a:bodyPr/>
                  <a:lstStyle/>
                  <a:p>
                    <a:fld id="{A1C0241B-8B68-474B-8419-EC5212B0D074}"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904-4188-B58F-9420AC298C23}"/>
                </c:ext>
              </c:extLst>
            </c:dLbl>
            <c:dLbl>
              <c:idx val="10"/>
              <c:tx>
                <c:rich>
                  <a:bodyPr/>
                  <a:lstStyle/>
                  <a:p>
                    <a:fld id="{3BE99FF4-CDE9-4154-8740-7ECAC0B512FA}"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904-4188-B58F-9420AC298C23}"/>
                </c:ext>
              </c:extLst>
            </c:dLbl>
            <c:dLbl>
              <c:idx val="11"/>
              <c:tx>
                <c:rich>
                  <a:bodyPr/>
                  <a:lstStyle/>
                  <a:p>
                    <a:fld id="{10650161-F502-4A32-9D94-5E6EC7A8E7D9}"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904-4188-B58F-9420AC298C23}"/>
                </c:ext>
              </c:extLst>
            </c:dLbl>
            <c:dLbl>
              <c:idx val="12"/>
              <c:tx>
                <c:rich>
                  <a:bodyPr/>
                  <a:lstStyle/>
                  <a:p>
                    <a:fld id="{DF59D802-4715-4F31-9E95-1C179847D1AC}"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904-4188-B58F-9420AC298C23}"/>
                </c:ext>
              </c:extLst>
            </c:dLbl>
            <c:dLbl>
              <c:idx val="13"/>
              <c:tx>
                <c:rich>
                  <a:bodyPr/>
                  <a:lstStyle/>
                  <a:p>
                    <a:fld id="{8D728B2C-E7B9-4BB2-87A3-A0D926793DAD}"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904-4188-B58F-9420AC298C23}"/>
                </c:ext>
              </c:extLst>
            </c:dLbl>
            <c:dLbl>
              <c:idx val="14"/>
              <c:tx>
                <c:rich>
                  <a:bodyPr/>
                  <a:lstStyle/>
                  <a:p>
                    <a:fld id="{1C1CAD4B-D545-4A18-9046-FA9C57C2C9CB}"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904-4188-B58F-9420AC298C23}"/>
                </c:ext>
              </c:extLst>
            </c:dLbl>
            <c:dLbl>
              <c:idx val="15"/>
              <c:tx>
                <c:rich>
                  <a:bodyPr/>
                  <a:lstStyle/>
                  <a:p>
                    <a:fld id="{1498F5ED-3460-425D-B969-599FCAF466E4}"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904-4188-B58F-9420AC298C23}"/>
                </c:ext>
              </c:extLst>
            </c:dLbl>
            <c:dLbl>
              <c:idx val="16"/>
              <c:tx>
                <c:rich>
                  <a:bodyPr/>
                  <a:lstStyle/>
                  <a:p>
                    <a:fld id="{F9DD363F-673E-45CE-8FEF-9F59E217BB70}"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904-4188-B58F-9420AC298C23}"/>
                </c:ext>
              </c:extLst>
            </c:dLbl>
            <c:dLbl>
              <c:idx val="17"/>
              <c:tx>
                <c:rich>
                  <a:bodyPr/>
                  <a:lstStyle/>
                  <a:p>
                    <a:fld id="{E988D15E-BDEB-4D63-AB3E-175FA3CE0483}" type="CELLRANGE">
                      <a:rPr lang="en-US"/>
                      <a:pPr/>
                      <a:t>[CELLRANGE]</a:t>
                    </a:fld>
                    <a:endParaRPr lang="en-A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F904-4188-B58F-9420AC298C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Sheet3!$D$5:$D$22</c:f>
              <c:numCache>
                <c:formatCode>General</c:formatCode>
                <c:ptCount val="18"/>
                <c:pt idx="0">
                  <c:v>7.58</c:v>
                </c:pt>
                <c:pt idx="1">
                  <c:v>7.34</c:v>
                </c:pt>
                <c:pt idx="2">
                  <c:v>7.31</c:v>
                </c:pt>
                <c:pt idx="3">
                  <c:v>7.31</c:v>
                </c:pt>
                <c:pt idx="4">
                  <c:v>7.28</c:v>
                </c:pt>
                <c:pt idx="5">
                  <c:v>7.18</c:v>
                </c:pt>
                <c:pt idx="6">
                  <c:v>7.13</c:v>
                </c:pt>
                <c:pt idx="7">
                  <c:v>6.93</c:v>
                </c:pt>
                <c:pt idx="8">
                  <c:v>6.91</c:v>
                </c:pt>
                <c:pt idx="9">
                  <c:v>6.9</c:v>
                </c:pt>
                <c:pt idx="10">
                  <c:v>6.8</c:v>
                </c:pt>
                <c:pt idx="11">
                  <c:v>6.7</c:v>
                </c:pt>
                <c:pt idx="12">
                  <c:v>6.61</c:v>
                </c:pt>
                <c:pt idx="13">
                  <c:v>6.56</c:v>
                </c:pt>
                <c:pt idx="14">
                  <c:v>6.5</c:v>
                </c:pt>
                <c:pt idx="15">
                  <c:v>6.44</c:v>
                </c:pt>
                <c:pt idx="16">
                  <c:v>6.41</c:v>
                </c:pt>
                <c:pt idx="17">
                  <c:v>5.94</c:v>
                </c:pt>
              </c:numCache>
            </c:numRef>
          </c:xVal>
          <c:yVal>
            <c:numRef>
              <c:f>Sheet3!$E$5:$E$22</c:f>
              <c:numCache>
                <c:formatCode>General</c:formatCode>
                <c:ptCount val="18"/>
                <c:pt idx="0">
                  <c:v>32.299999999999997</c:v>
                </c:pt>
                <c:pt idx="1">
                  <c:v>90</c:v>
                </c:pt>
                <c:pt idx="2">
                  <c:v>22.2</c:v>
                </c:pt>
                <c:pt idx="3">
                  <c:v>11.7</c:v>
                </c:pt>
                <c:pt idx="4">
                  <c:v>8.6</c:v>
                </c:pt>
                <c:pt idx="5">
                  <c:v>22.1</c:v>
                </c:pt>
                <c:pt idx="6">
                  <c:v>14.8</c:v>
                </c:pt>
                <c:pt idx="7">
                  <c:v>53.6</c:v>
                </c:pt>
                <c:pt idx="8">
                  <c:v>50.1</c:v>
                </c:pt>
                <c:pt idx="9">
                  <c:v>57.4</c:v>
                </c:pt>
                <c:pt idx="10">
                  <c:v>100</c:v>
                </c:pt>
                <c:pt idx="11">
                  <c:v>57.5</c:v>
                </c:pt>
                <c:pt idx="12">
                  <c:v>4.2</c:v>
                </c:pt>
                <c:pt idx="13">
                  <c:v>19.399999999999999</c:v>
                </c:pt>
                <c:pt idx="14">
                  <c:v>45.7</c:v>
                </c:pt>
                <c:pt idx="15">
                  <c:v>63.3</c:v>
                </c:pt>
                <c:pt idx="16">
                  <c:v>2.7</c:v>
                </c:pt>
                <c:pt idx="17">
                  <c:v>0</c:v>
                </c:pt>
              </c:numCache>
            </c:numRef>
          </c:yVal>
          <c:smooth val="0"/>
          <c:extLst>
            <c:ext xmlns:c15="http://schemas.microsoft.com/office/drawing/2012/chart" uri="{02D57815-91ED-43cb-92C2-25804820EDAC}">
              <c15:datalabelsRange>
                <c15:f>Sheet3!$B$5:$B$22</c15:f>
                <c15:dlblRangeCache>
                  <c:ptCount val="18"/>
                  <c:pt idx="0">
                    <c:v>#11</c:v>
                  </c:pt>
                  <c:pt idx="1">
                    <c:v>#13</c:v>
                  </c:pt>
                  <c:pt idx="2">
                    <c:v>#16</c:v>
                  </c:pt>
                  <c:pt idx="3">
                    <c:v>#17</c:v>
                  </c:pt>
                  <c:pt idx="4">
                    <c:v>#2</c:v>
                  </c:pt>
                  <c:pt idx="5">
                    <c:v>#18</c:v>
                  </c:pt>
                  <c:pt idx="6">
                    <c:v>#3</c:v>
                  </c:pt>
                  <c:pt idx="7">
                    <c:v>#6</c:v>
                  </c:pt>
                  <c:pt idx="8">
                    <c:v>#9</c:v>
                  </c:pt>
                  <c:pt idx="9">
                    <c:v>#1</c:v>
                  </c:pt>
                  <c:pt idx="10">
                    <c:v>#7</c:v>
                  </c:pt>
                  <c:pt idx="11">
                    <c:v>#10</c:v>
                  </c:pt>
                  <c:pt idx="12">
                    <c:v>#5</c:v>
                  </c:pt>
                  <c:pt idx="13">
                    <c:v>#14</c:v>
                  </c:pt>
                  <c:pt idx="14">
                    <c:v>#12</c:v>
                  </c:pt>
                  <c:pt idx="15">
                    <c:v>#8</c:v>
                  </c:pt>
                  <c:pt idx="16">
                    <c:v>#15</c:v>
                  </c:pt>
                  <c:pt idx="17">
                    <c:v>#4</c:v>
                  </c:pt>
                </c15:dlblRangeCache>
              </c15:datalabelsRange>
            </c:ext>
            <c:ext xmlns:c16="http://schemas.microsoft.com/office/drawing/2014/chart" uri="{C3380CC4-5D6E-409C-BE32-E72D297353CC}">
              <c16:uniqueId val="{00000000-F904-4188-B58F-9420AC298C23}"/>
            </c:ext>
          </c:extLst>
        </c:ser>
        <c:dLbls>
          <c:showLegendKey val="0"/>
          <c:showVal val="0"/>
          <c:showCatName val="0"/>
          <c:showSerName val="0"/>
          <c:showPercent val="0"/>
          <c:showBubbleSize val="0"/>
        </c:dLbls>
        <c:axId val="898089887"/>
        <c:axId val="898079807"/>
      </c:scatterChart>
      <c:valAx>
        <c:axId val="898089887"/>
        <c:scaling>
          <c:orientation val="minMax"/>
          <c:min val="5"/>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8079807"/>
        <c:crosses val="autoZero"/>
        <c:crossBetween val="midCat"/>
      </c:valAx>
      <c:valAx>
        <c:axId val="898079807"/>
        <c:scaling>
          <c:orientation val="minMax"/>
          <c:max val="100"/>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8089887"/>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445369</xdr:colOff>
      <xdr:row>51</xdr:row>
      <xdr:rowOff>38585</xdr:rowOff>
    </xdr:to>
    <xdr:pic>
      <xdr:nvPicPr>
        <xdr:cNvPr id="3" name="Picture 2">
          <a:extLst>
            <a:ext uri="{FF2B5EF4-FFF2-40B4-BE49-F238E27FC236}">
              <a16:creationId xmlns:a16="http://schemas.microsoft.com/office/drawing/2014/main" id="{307E709C-2440-7542-26DB-FCAE6BEAC6A1}"/>
            </a:ext>
          </a:extLst>
        </xdr:cNvPr>
        <xdr:cNvPicPr>
          <a:picLocks noChangeAspect="1"/>
        </xdr:cNvPicPr>
      </xdr:nvPicPr>
      <xdr:blipFill>
        <a:blip xmlns:r="http://schemas.openxmlformats.org/officeDocument/2006/relationships" r:embed="rId1"/>
        <a:stretch>
          <a:fillRect/>
        </a:stretch>
      </xdr:blipFill>
      <xdr:spPr>
        <a:xfrm>
          <a:off x="0" y="0"/>
          <a:ext cx="16904569" cy="94302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327024</xdr:colOff>
      <xdr:row>4</xdr:row>
      <xdr:rowOff>38100</xdr:rowOff>
    </xdr:from>
    <xdr:to>
      <xdr:col>25</xdr:col>
      <xdr:colOff>393700</xdr:colOff>
      <xdr:row>21</xdr:row>
      <xdr:rowOff>203200</xdr:rowOff>
    </xdr:to>
    <xdr:graphicFrame macro="">
      <xdr:nvGraphicFramePr>
        <xdr:cNvPr id="2" name="Chart 1">
          <a:extLst>
            <a:ext uri="{FF2B5EF4-FFF2-40B4-BE49-F238E27FC236}">
              <a16:creationId xmlns:a16="http://schemas.microsoft.com/office/drawing/2014/main" id="{BAF8A021-2AC6-74D2-EC70-D46E7CEC8D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0.03595</cdr:x>
      <cdr:y>0.07431</cdr:y>
    </cdr:from>
    <cdr:to>
      <cdr:x>0.66465</cdr:x>
      <cdr:y>0.69091</cdr:y>
    </cdr:to>
    <cdr:sp macro="" textlink="">
      <cdr:nvSpPr>
        <cdr:cNvPr id="8" name="Rectangle 7">
          <a:extLst xmlns:a="http://schemas.openxmlformats.org/drawingml/2006/main">
            <a:ext uri="{FF2B5EF4-FFF2-40B4-BE49-F238E27FC236}">
              <a16:creationId xmlns:a16="http://schemas.microsoft.com/office/drawing/2014/main" id="{E0927774-1E13-4C06-1A57-9DCCB859D2B4}"/>
            </a:ext>
          </a:extLst>
        </cdr:cNvPr>
        <cdr:cNvSpPr/>
      </cdr:nvSpPr>
      <cdr:spPr>
        <a:xfrm xmlns:a="http://schemas.openxmlformats.org/drawingml/2006/main">
          <a:off x="396876" y="596900"/>
          <a:ext cx="6940550" cy="4953000"/>
        </a:xfrm>
        <a:prstGeom xmlns:a="http://schemas.openxmlformats.org/drawingml/2006/main" prst="rect">
          <a:avLst/>
        </a:prstGeom>
        <a:solidFill xmlns:a="http://schemas.openxmlformats.org/drawingml/2006/main">
          <a:schemeClr val="accent2">
            <a:alpha val="4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b="1">
              <a:solidFill>
                <a:schemeClr val="accent1"/>
              </a:solidFill>
            </a:rPr>
            <a:t>High Importance and Low Satisfaction</a:t>
          </a:r>
        </a:p>
      </cdr:txBody>
    </cdr:sp>
  </cdr:relSizeAnchor>
  <cdr:relSizeAnchor xmlns:cdr="http://schemas.openxmlformats.org/drawingml/2006/chartDrawing">
    <cdr:from>
      <cdr:x>0.66679</cdr:x>
      <cdr:y>0.09617</cdr:y>
    </cdr:from>
    <cdr:to>
      <cdr:x>0.66756</cdr:x>
      <cdr:y>0.95906</cdr:y>
    </cdr:to>
    <cdr:cxnSp macro="">
      <cdr:nvCxnSpPr>
        <cdr:cNvPr id="3" name="Straight Connector 2">
          <a:extLst xmlns:a="http://schemas.openxmlformats.org/drawingml/2006/main">
            <a:ext uri="{FF2B5EF4-FFF2-40B4-BE49-F238E27FC236}">
              <a16:creationId xmlns:a16="http://schemas.microsoft.com/office/drawing/2014/main" id="{A3161558-50EE-DA21-1471-ECDD538EBEC6}"/>
            </a:ext>
          </a:extLst>
        </cdr:cNvPr>
        <cdr:cNvCxnSpPr/>
      </cdr:nvCxnSpPr>
      <cdr:spPr>
        <a:xfrm xmlns:a="http://schemas.openxmlformats.org/drawingml/2006/main">
          <a:off x="7361058" y="772503"/>
          <a:ext cx="8437" cy="6931405"/>
        </a:xfrm>
        <a:prstGeom xmlns:a="http://schemas.openxmlformats.org/drawingml/2006/main" prst="line">
          <a:avLst/>
        </a:prstGeom>
        <a:ln xmlns:a="http://schemas.openxmlformats.org/drawingml/2006/main">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0.04184</cdr:x>
      <cdr:y>0.69286</cdr:y>
    </cdr:from>
    <cdr:to>
      <cdr:x>0.99675</cdr:x>
      <cdr:y>0.69537</cdr:y>
    </cdr:to>
    <cdr:cxnSp macro="">
      <cdr:nvCxnSpPr>
        <cdr:cNvPr id="4" name="Straight Connector 3">
          <a:extLst xmlns:a="http://schemas.openxmlformats.org/drawingml/2006/main">
            <a:ext uri="{FF2B5EF4-FFF2-40B4-BE49-F238E27FC236}">
              <a16:creationId xmlns:a16="http://schemas.microsoft.com/office/drawing/2014/main" id="{6A3FDB49-6412-9151-7833-D0C2AB18E06A}"/>
            </a:ext>
          </a:extLst>
        </cdr:cNvPr>
        <cdr:cNvCxnSpPr/>
      </cdr:nvCxnSpPr>
      <cdr:spPr>
        <a:xfrm xmlns:a="http://schemas.openxmlformats.org/drawingml/2006/main" flipH="1">
          <a:off x="461844" y="5565555"/>
          <a:ext cx="10541710" cy="20209"/>
        </a:xfrm>
        <a:prstGeom xmlns:a="http://schemas.openxmlformats.org/drawingml/2006/main" prst="line">
          <a:avLst/>
        </a:prstGeom>
        <a:ln xmlns:a="http://schemas.openxmlformats.org/drawingml/2006/main">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0.66983</cdr:x>
      <cdr:y>0.07194</cdr:y>
    </cdr:from>
    <cdr:to>
      <cdr:x>0.99827</cdr:x>
      <cdr:y>0.68933</cdr:y>
    </cdr:to>
    <cdr:sp macro="" textlink="">
      <cdr:nvSpPr>
        <cdr:cNvPr id="9" name="Rectangle 8">
          <a:extLst xmlns:a="http://schemas.openxmlformats.org/drawingml/2006/main">
            <a:ext uri="{FF2B5EF4-FFF2-40B4-BE49-F238E27FC236}">
              <a16:creationId xmlns:a16="http://schemas.microsoft.com/office/drawing/2014/main" id="{05498873-1223-724B-047C-D3D8635BD4D8}"/>
            </a:ext>
          </a:extLst>
        </cdr:cNvPr>
        <cdr:cNvSpPr/>
      </cdr:nvSpPr>
      <cdr:spPr>
        <a:xfrm xmlns:a="http://schemas.openxmlformats.org/drawingml/2006/main">
          <a:off x="7394576" y="577850"/>
          <a:ext cx="3625850" cy="4959350"/>
        </a:xfrm>
        <a:prstGeom xmlns:a="http://schemas.openxmlformats.org/drawingml/2006/main" prst="rect">
          <a:avLst/>
        </a:prstGeom>
        <a:solidFill xmlns:a="http://schemas.openxmlformats.org/drawingml/2006/main">
          <a:schemeClr val="accent6">
            <a:alpha val="9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b="1">
              <a:solidFill>
                <a:schemeClr val="accent1"/>
              </a:solidFill>
            </a:rPr>
            <a:t>High Importance and High Satisfaction</a:t>
          </a:r>
        </a:p>
      </cdr:txBody>
    </cdr:sp>
  </cdr:relSizeAnchor>
  <cdr:relSizeAnchor xmlns:cdr="http://schemas.openxmlformats.org/drawingml/2006/chartDrawing">
    <cdr:from>
      <cdr:x>0.67156</cdr:x>
      <cdr:y>0.69723</cdr:y>
    </cdr:from>
    <cdr:to>
      <cdr:x>1</cdr:x>
      <cdr:y>0.97312</cdr:y>
    </cdr:to>
    <cdr:sp macro="" textlink="">
      <cdr:nvSpPr>
        <cdr:cNvPr id="10" name="Rectangle 9">
          <a:extLst xmlns:a="http://schemas.openxmlformats.org/drawingml/2006/main">
            <a:ext uri="{FF2B5EF4-FFF2-40B4-BE49-F238E27FC236}">
              <a16:creationId xmlns:a16="http://schemas.microsoft.com/office/drawing/2014/main" id="{9C3AD515-632B-1656-10AE-697C2F3784C7}"/>
            </a:ext>
          </a:extLst>
        </cdr:cNvPr>
        <cdr:cNvSpPr/>
      </cdr:nvSpPr>
      <cdr:spPr>
        <a:xfrm xmlns:a="http://schemas.openxmlformats.org/drawingml/2006/main">
          <a:off x="7413626" y="5600700"/>
          <a:ext cx="3625850" cy="2216150"/>
        </a:xfrm>
        <a:prstGeom xmlns:a="http://schemas.openxmlformats.org/drawingml/2006/main" prst="rect">
          <a:avLst/>
        </a:prstGeom>
        <a:solidFill xmlns:a="http://schemas.openxmlformats.org/drawingml/2006/main">
          <a:schemeClr val="accent4">
            <a:alpha val="9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b="1">
              <a:solidFill>
                <a:schemeClr val="accent1"/>
              </a:solidFill>
            </a:rPr>
            <a:t>Low Importance and High Satisfaction</a:t>
          </a:r>
        </a:p>
      </cdr:txBody>
    </cdr:sp>
  </cdr:relSizeAnchor>
  <cdr:relSizeAnchor xmlns:cdr="http://schemas.openxmlformats.org/drawingml/2006/chartDrawing">
    <cdr:from>
      <cdr:x>0.03566</cdr:x>
      <cdr:y>0.6996</cdr:y>
    </cdr:from>
    <cdr:to>
      <cdr:x>0.66293</cdr:x>
      <cdr:y>0.97312</cdr:y>
    </cdr:to>
    <cdr:sp macro="" textlink="">
      <cdr:nvSpPr>
        <cdr:cNvPr id="11" name="Rectangle 10">
          <a:extLst xmlns:a="http://schemas.openxmlformats.org/drawingml/2006/main">
            <a:ext uri="{FF2B5EF4-FFF2-40B4-BE49-F238E27FC236}">
              <a16:creationId xmlns:a16="http://schemas.microsoft.com/office/drawing/2014/main" id="{3B84AD6B-4240-D654-02CD-33F478831411}"/>
            </a:ext>
          </a:extLst>
        </cdr:cNvPr>
        <cdr:cNvSpPr/>
      </cdr:nvSpPr>
      <cdr:spPr>
        <a:xfrm xmlns:a="http://schemas.openxmlformats.org/drawingml/2006/main">
          <a:off x="393700" y="5619750"/>
          <a:ext cx="6924676" cy="2197100"/>
        </a:xfrm>
        <a:prstGeom xmlns:a="http://schemas.openxmlformats.org/drawingml/2006/main" prst="rect">
          <a:avLst/>
        </a:prstGeom>
        <a:solidFill xmlns:a="http://schemas.openxmlformats.org/drawingml/2006/main">
          <a:schemeClr val="accent5">
            <a:alpha val="9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b="1">
              <a:solidFill>
                <a:schemeClr val="accent1"/>
              </a:solidFill>
            </a:rPr>
            <a:t>Low Importance and Low Satisfaction</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3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38.xml"/><Relationship Id="rId1" Type="http://schemas.openxmlformats.org/officeDocument/2006/relationships/vmlDrawing" Target="../drawings/vmlDrawing38.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41.xml"/><Relationship Id="rId1" Type="http://schemas.openxmlformats.org/officeDocument/2006/relationships/vmlDrawing" Target="../drawings/vmlDrawing41.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42.xml"/><Relationship Id="rId1" Type="http://schemas.openxmlformats.org/officeDocument/2006/relationships/vmlDrawing" Target="../drawings/vmlDrawing42.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47.xml"/><Relationship Id="rId1" Type="http://schemas.openxmlformats.org/officeDocument/2006/relationships/vmlDrawing" Target="../drawings/vmlDrawing47.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53.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54.xml.rels><?xml version="1.0" encoding="UTF-8" standalone="yes"?>
<Relationships xmlns="http://schemas.openxmlformats.org/package/2006/relationships"><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55.xml.rels><?xml version="1.0" encoding="UTF-8" standalone="yes"?>
<Relationships xmlns="http://schemas.openxmlformats.org/package/2006/relationships"><Relationship Id="rId2" Type="http://schemas.openxmlformats.org/officeDocument/2006/relationships/comments" Target="../comments52.xml"/><Relationship Id="rId1" Type="http://schemas.openxmlformats.org/officeDocument/2006/relationships/vmlDrawing" Target="../drawings/vmlDrawing52.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53.xml"/><Relationship Id="rId1" Type="http://schemas.openxmlformats.org/officeDocument/2006/relationships/vmlDrawing" Target="../drawings/vmlDrawing53.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54.xml"/><Relationship Id="rId1" Type="http://schemas.openxmlformats.org/officeDocument/2006/relationships/vmlDrawing" Target="../drawings/vmlDrawing54.vml"/></Relationships>
</file>

<file path=xl/worksheets/_rels/sheet58.xml.rels><?xml version="1.0" encoding="UTF-8" standalone="yes"?>
<Relationships xmlns="http://schemas.openxmlformats.org/package/2006/relationships"><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59.xml.rels><?xml version="1.0" encoding="UTF-8" standalone="yes"?>
<Relationships xmlns="http://schemas.openxmlformats.org/package/2006/relationships"><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3C770-0A7A-4DCA-B4BB-D0AFC0C28307}">
  <dimension ref="A1"/>
  <sheetViews>
    <sheetView showGridLines="0" showRowColHeaders="0" tabSelected="1" workbookViewId="0">
      <selection activeCell="Q53" sqref="Q53"/>
    </sheetView>
  </sheetViews>
  <sheetFormatPr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E54F1-F8FA-4EFD-9B8E-EFD16573452C}">
  <dimension ref="B3:G96"/>
  <sheetViews>
    <sheetView topLeftCell="A65" workbookViewId="0">
      <selection activeCell="B53" sqref="B53:F53"/>
    </sheetView>
  </sheetViews>
  <sheetFormatPr defaultRowHeight="15" x14ac:dyDescent="0.25"/>
  <cols>
    <col min="2" max="2" width="30.5703125" customWidth="1"/>
    <col min="3" max="7" width="13.5703125" customWidth="1"/>
  </cols>
  <sheetData>
    <row r="3" spans="2:5" ht="35.1" customHeight="1" x14ac:dyDescent="0.25">
      <c r="B3" s="111" t="s">
        <v>194</v>
      </c>
      <c r="C3" s="112"/>
      <c r="D3" s="112"/>
      <c r="E3" s="113"/>
    </row>
    <row r="4" spans="2:5" ht="35.1" customHeight="1" x14ac:dyDescent="0.25">
      <c r="B4" s="38"/>
      <c r="C4" s="39" t="s">
        <v>0</v>
      </c>
      <c r="D4" s="40" t="s">
        <v>1141</v>
      </c>
      <c r="E4" s="41" t="s">
        <v>1142</v>
      </c>
    </row>
    <row r="5" spans="2:5" ht="26.1" customHeight="1" x14ac:dyDescent="0.25">
      <c r="B5" s="17" t="s">
        <v>3</v>
      </c>
      <c r="C5" s="14">
        <v>530</v>
      </c>
      <c r="D5" s="15">
        <v>447</v>
      </c>
      <c r="E5" s="16">
        <v>83</v>
      </c>
    </row>
    <row r="6" spans="2:5" ht="26.1" customHeight="1" x14ac:dyDescent="0.25">
      <c r="B6" s="35" t="s">
        <v>195</v>
      </c>
      <c r="C6" s="5">
        <v>9.056603773584905E-2</v>
      </c>
      <c r="D6" s="6">
        <v>9.3959731543624164E-2</v>
      </c>
      <c r="E6" s="7">
        <v>7.2289156626506021E-2</v>
      </c>
    </row>
    <row r="7" spans="2:5" ht="26.1" customHeight="1" x14ac:dyDescent="0.25">
      <c r="B7" s="35" t="s">
        <v>196</v>
      </c>
      <c r="C7" s="5">
        <v>6.981132075471698E-2</v>
      </c>
      <c r="D7" s="6">
        <v>6.4876957494407153E-2</v>
      </c>
      <c r="E7" s="7">
        <v>9.6385542168674704E-2</v>
      </c>
    </row>
    <row r="8" spans="2:5" ht="26.1" customHeight="1" x14ac:dyDescent="0.25">
      <c r="B8" s="35" t="s">
        <v>197</v>
      </c>
      <c r="C8" s="5">
        <v>3.962264150943396E-2</v>
      </c>
      <c r="D8" s="6">
        <v>4.4742729306487698E-2</v>
      </c>
      <c r="E8" s="7">
        <v>1.2048192771084338E-2</v>
      </c>
    </row>
    <row r="9" spans="2:5" ht="26.1" customHeight="1" x14ac:dyDescent="0.25">
      <c r="B9" s="35" t="s">
        <v>198</v>
      </c>
      <c r="C9" s="5">
        <v>0.15283018867924528</v>
      </c>
      <c r="D9" s="52">
        <v>0.12080536912751678</v>
      </c>
      <c r="E9" s="53" t="s">
        <v>1360</v>
      </c>
    </row>
    <row r="10" spans="2:5" ht="26.1" customHeight="1" x14ac:dyDescent="0.25">
      <c r="B10" s="35" t="s">
        <v>199</v>
      </c>
      <c r="C10" s="5">
        <v>0.25283018867924528</v>
      </c>
      <c r="D10" s="50" t="s">
        <v>1361</v>
      </c>
      <c r="E10" s="51">
        <v>9.6385542168674704E-2</v>
      </c>
    </row>
    <row r="11" spans="2:5" ht="26.1" customHeight="1" x14ac:dyDescent="0.25">
      <c r="B11" s="35" t="s">
        <v>200</v>
      </c>
      <c r="C11" s="5">
        <v>5.849056603773585E-2</v>
      </c>
      <c r="D11" s="6">
        <v>6.7114093959731544E-2</v>
      </c>
      <c r="E11" s="51">
        <v>1.2048192771084338E-2</v>
      </c>
    </row>
    <row r="12" spans="2:5" ht="26.1" customHeight="1" x14ac:dyDescent="0.25">
      <c r="B12" s="35" t="s">
        <v>201</v>
      </c>
      <c r="C12" s="5">
        <v>2.0754716981132074E-2</v>
      </c>
      <c r="D12" s="6">
        <v>2.2371364653243849E-2</v>
      </c>
      <c r="E12" s="7">
        <v>1.2048192771084338E-2</v>
      </c>
    </row>
    <row r="13" spans="2:5" ht="26.1" customHeight="1" x14ac:dyDescent="0.25">
      <c r="B13" s="35" t="s">
        <v>202</v>
      </c>
      <c r="C13" s="5">
        <v>1.509433962264151E-2</v>
      </c>
      <c r="D13" s="6">
        <v>1.5659955257270694E-2</v>
      </c>
      <c r="E13" s="7">
        <v>1.2048192771084338E-2</v>
      </c>
    </row>
    <row r="14" spans="2:5" ht="26.1" customHeight="1" x14ac:dyDescent="0.25">
      <c r="B14" s="35" t="s">
        <v>203</v>
      </c>
      <c r="C14" s="5">
        <v>0.14528301886792452</v>
      </c>
      <c r="D14" s="6">
        <v>0.13422818791946309</v>
      </c>
      <c r="E14" s="7">
        <v>0.20481927710843373</v>
      </c>
    </row>
    <row r="15" spans="2:5" ht="26.1" customHeight="1" x14ac:dyDescent="0.25">
      <c r="B15" s="35" t="s">
        <v>204</v>
      </c>
      <c r="C15" s="5">
        <v>3.2075471698113207E-2</v>
      </c>
      <c r="D15" s="6">
        <v>3.3557046979865772E-2</v>
      </c>
      <c r="E15" s="7">
        <v>2.4096385542168676E-2</v>
      </c>
    </row>
    <row r="16" spans="2:5" ht="26.1" customHeight="1" x14ac:dyDescent="0.25">
      <c r="B16" s="35" t="s">
        <v>205</v>
      </c>
      <c r="C16" s="5">
        <v>3.2075471698113207E-2</v>
      </c>
      <c r="D16" s="6">
        <v>2.9082774049217001E-2</v>
      </c>
      <c r="E16" s="7">
        <v>4.8192771084337352E-2</v>
      </c>
    </row>
    <row r="17" spans="2:5" ht="26.1" customHeight="1" x14ac:dyDescent="0.25">
      <c r="B17" s="35" t="s">
        <v>206</v>
      </c>
      <c r="C17" s="5">
        <v>4.1509433962264149E-2</v>
      </c>
      <c r="D17" s="6">
        <v>4.2505592841163314E-2</v>
      </c>
      <c r="E17" s="7">
        <v>3.614457831325301E-2</v>
      </c>
    </row>
    <row r="18" spans="2:5" ht="26.1" customHeight="1" x14ac:dyDescent="0.25">
      <c r="B18" s="35" t="s">
        <v>207</v>
      </c>
      <c r="C18" s="5">
        <v>0</v>
      </c>
      <c r="D18" s="6">
        <v>0</v>
      </c>
      <c r="E18" s="7">
        <v>0</v>
      </c>
    </row>
    <row r="19" spans="2:5" ht="26.1" customHeight="1" x14ac:dyDescent="0.25">
      <c r="B19" s="35" t="s">
        <v>208</v>
      </c>
      <c r="C19" s="5">
        <v>4.716981132075472E-2</v>
      </c>
      <c r="D19" s="6">
        <v>4.9217002237136466E-2</v>
      </c>
      <c r="E19" s="7">
        <v>3.614457831325301E-2</v>
      </c>
    </row>
    <row r="20" spans="2:5" ht="26.1" customHeight="1" x14ac:dyDescent="0.25">
      <c r="B20" s="36" t="s">
        <v>209</v>
      </c>
      <c r="C20" s="8">
        <v>1.8867924528301887E-3</v>
      </c>
      <c r="D20" s="56">
        <v>0</v>
      </c>
      <c r="E20" s="10" t="s">
        <v>1231</v>
      </c>
    </row>
    <row r="21" spans="2:5" ht="26.1" customHeight="1" x14ac:dyDescent="0.25">
      <c r="B21" s="37" t="s">
        <v>0</v>
      </c>
      <c r="C21" s="11">
        <v>1</v>
      </c>
      <c r="D21" s="12">
        <v>1</v>
      </c>
      <c r="E21" s="13">
        <v>1</v>
      </c>
    </row>
    <row r="28" spans="2:5" ht="35.1" customHeight="1" x14ac:dyDescent="0.25">
      <c r="B28" s="111" t="s">
        <v>194</v>
      </c>
      <c r="C28" s="112"/>
      <c r="D28" s="112"/>
      <c r="E28" s="113"/>
    </row>
    <row r="29" spans="2:5" ht="48.95" customHeight="1" x14ac:dyDescent="0.25">
      <c r="B29" s="38"/>
      <c r="C29" s="39" t="s">
        <v>0</v>
      </c>
      <c r="D29" s="40" t="s">
        <v>1166</v>
      </c>
      <c r="E29" s="41" t="s">
        <v>1167</v>
      </c>
    </row>
    <row r="30" spans="2:5" ht="26.1" customHeight="1" x14ac:dyDescent="0.25">
      <c r="B30" s="17" t="s">
        <v>3</v>
      </c>
      <c r="C30" s="14">
        <v>530</v>
      </c>
      <c r="D30" s="15">
        <v>130</v>
      </c>
      <c r="E30" s="16">
        <v>400</v>
      </c>
    </row>
    <row r="31" spans="2:5" ht="26.1" customHeight="1" x14ac:dyDescent="0.25">
      <c r="B31" s="35" t="s">
        <v>195</v>
      </c>
      <c r="C31" s="5">
        <v>9.056603773584905E-2</v>
      </c>
      <c r="D31" s="6">
        <v>9.2307692307692313E-2</v>
      </c>
      <c r="E31" s="7">
        <v>0.09</v>
      </c>
    </row>
    <row r="32" spans="2:5" ht="26.1" customHeight="1" x14ac:dyDescent="0.25">
      <c r="B32" s="35" t="s">
        <v>196</v>
      </c>
      <c r="C32" s="5">
        <v>6.981132075471698E-2</v>
      </c>
      <c r="D32" s="6">
        <v>0.1</v>
      </c>
      <c r="E32" s="7">
        <v>0.06</v>
      </c>
    </row>
    <row r="33" spans="2:5" ht="26.1" customHeight="1" x14ac:dyDescent="0.25">
      <c r="B33" s="35" t="s">
        <v>197</v>
      </c>
      <c r="C33" s="5">
        <v>3.962264150943396E-2</v>
      </c>
      <c r="D33" s="6">
        <v>5.3846153846153849E-2</v>
      </c>
      <c r="E33" s="7">
        <v>3.5000000000000003E-2</v>
      </c>
    </row>
    <row r="34" spans="2:5" ht="26.1" customHeight="1" x14ac:dyDescent="0.25">
      <c r="B34" s="35" t="s">
        <v>198</v>
      </c>
      <c r="C34" s="5">
        <v>0.15283018867924528</v>
      </c>
      <c r="D34" s="6" t="s">
        <v>1363</v>
      </c>
      <c r="E34" s="51">
        <v>0.13500000000000001</v>
      </c>
    </row>
    <row r="35" spans="2:5" ht="26.1" customHeight="1" x14ac:dyDescent="0.25">
      <c r="B35" s="35" t="s">
        <v>199</v>
      </c>
      <c r="C35" s="5">
        <v>0.25283018867924528</v>
      </c>
      <c r="D35" s="52">
        <v>0.17692307692307693</v>
      </c>
      <c r="E35" s="53" t="s">
        <v>1364</v>
      </c>
    </row>
    <row r="36" spans="2:5" ht="26.1" customHeight="1" x14ac:dyDescent="0.25">
      <c r="B36" s="35" t="s">
        <v>200</v>
      </c>
      <c r="C36" s="5">
        <v>5.849056603773585E-2</v>
      </c>
      <c r="D36" s="52">
        <v>2.3076923076923078E-2</v>
      </c>
      <c r="E36" s="7" t="s">
        <v>1240</v>
      </c>
    </row>
    <row r="37" spans="2:5" ht="26.1" customHeight="1" x14ac:dyDescent="0.25">
      <c r="B37" s="35" t="s">
        <v>201</v>
      </c>
      <c r="C37" s="5">
        <v>2.0754716981132074E-2</v>
      </c>
      <c r="D37" s="6">
        <v>3.0769230769230771E-2</v>
      </c>
      <c r="E37" s="7">
        <v>1.7500000000000002E-2</v>
      </c>
    </row>
    <row r="38" spans="2:5" ht="26.1" customHeight="1" x14ac:dyDescent="0.25">
      <c r="B38" s="35" t="s">
        <v>202</v>
      </c>
      <c r="C38" s="5">
        <v>1.509433962264151E-2</v>
      </c>
      <c r="D38" s="6">
        <v>1.5384615384615385E-2</v>
      </c>
      <c r="E38" s="7">
        <v>1.4999999999999999E-2</v>
      </c>
    </row>
    <row r="39" spans="2:5" ht="26.1" customHeight="1" x14ac:dyDescent="0.25">
      <c r="B39" s="35" t="s">
        <v>203</v>
      </c>
      <c r="C39" s="5">
        <v>0.14528301886792452</v>
      </c>
      <c r="D39" s="6">
        <v>0.13846153846153847</v>
      </c>
      <c r="E39" s="7">
        <v>0.14749999999999999</v>
      </c>
    </row>
    <row r="40" spans="2:5" ht="26.1" customHeight="1" x14ac:dyDescent="0.25">
      <c r="B40" s="35" t="s">
        <v>204</v>
      </c>
      <c r="C40" s="5">
        <v>3.2075471698113207E-2</v>
      </c>
      <c r="D40" s="52">
        <v>7.6923076923076927E-3</v>
      </c>
      <c r="E40" s="7">
        <v>0.04</v>
      </c>
    </row>
    <row r="41" spans="2:5" ht="26.1" customHeight="1" x14ac:dyDescent="0.25">
      <c r="B41" s="35" t="s">
        <v>205</v>
      </c>
      <c r="C41" s="5">
        <v>3.2075471698113207E-2</v>
      </c>
      <c r="D41" s="6">
        <v>2.3076923076923078E-2</v>
      </c>
      <c r="E41" s="7">
        <v>3.5000000000000003E-2</v>
      </c>
    </row>
    <row r="42" spans="2:5" ht="26.1" customHeight="1" x14ac:dyDescent="0.25">
      <c r="B42" s="35" t="s">
        <v>206</v>
      </c>
      <c r="C42" s="5">
        <v>4.1509433962264149E-2</v>
      </c>
      <c r="D42" s="6">
        <v>4.6153846153846156E-2</v>
      </c>
      <c r="E42" s="7">
        <v>0.04</v>
      </c>
    </row>
    <row r="43" spans="2:5" ht="26.1" customHeight="1" x14ac:dyDescent="0.25">
      <c r="B43" s="35" t="s">
        <v>207</v>
      </c>
      <c r="C43" s="5">
        <v>0</v>
      </c>
      <c r="D43" s="6">
        <v>0</v>
      </c>
      <c r="E43" s="7">
        <v>0</v>
      </c>
    </row>
    <row r="44" spans="2:5" ht="26.1" customHeight="1" x14ac:dyDescent="0.25">
      <c r="B44" s="35" t="s">
        <v>208</v>
      </c>
      <c r="C44" s="5">
        <v>4.716981132075472E-2</v>
      </c>
      <c r="D44" s="6">
        <v>7.6923076923076927E-2</v>
      </c>
      <c r="E44" s="7">
        <v>3.7499999999999999E-2</v>
      </c>
    </row>
    <row r="45" spans="2:5" ht="26.1" customHeight="1" x14ac:dyDescent="0.25">
      <c r="B45" s="36" t="s">
        <v>209</v>
      </c>
      <c r="C45" s="8">
        <v>1.8867924528301887E-3</v>
      </c>
      <c r="D45" s="9">
        <v>7.6923076923076927E-3</v>
      </c>
      <c r="E45" s="60">
        <v>0</v>
      </c>
    </row>
    <row r="46" spans="2:5" ht="26.1" customHeight="1" x14ac:dyDescent="0.25">
      <c r="B46" s="37" t="s">
        <v>0</v>
      </c>
      <c r="C46" s="11">
        <v>1</v>
      </c>
      <c r="D46" s="12">
        <v>1</v>
      </c>
      <c r="E46" s="13">
        <v>1</v>
      </c>
    </row>
    <row r="53" spans="2:6" ht="35.1" customHeight="1" x14ac:dyDescent="0.25">
      <c r="B53" s="111" t="s">
        <v>194</v>
      </c>
      <c r="C53" s="112"/>
      <c r="D53" s="112"/>
      <c r="E53" s="112"/>
      <c r="F53" s="113"/>
    </row>
    <row r="54" spans="2:6" ht="35.1" customHeight="1" x14ac:dyDescent="0.25">
      <c r="B54" s="38"/>
      <c r="C54" s="39" t="s">
        <v>0</v>
      </c>
      <c r="D54" s="42" t="s">
        <v>2031</v>
      </c>
      <c r="E54" s="40" t="s">
        <v>2032</v>
      </c>
      <c r="F54" s="41" t="s">
        <v>2033</v>
      </c>
    </row>
    <row r="55" spans="2:6" ht="23.1" customHeight="1" x14ac:dyDescent="0.25">
      <c r="B55" s="81" t="s">
        <v>3</v>
      </c>
      <c r="C55" s="14">
        <v>530</v>
      </c>
      <c r="D55" s="14">
        <v>188</v>
      </c>
      <c r="E55" s="15">
        <v>177</v>
      </c>
      <c r="F55" s="16">
        <v>165</v>
      </c>
    </row>
    <row r="56" spans="2:6" ht="23.1" customHeight="1" x14ac:dyDescent="0.25">
      <c r="B56" s="35" t="s">
        <v>195</v>
      </c>
      <c r="C56" s="5">
        <v>9.056603773584905E-2</v>
      </c>
      <c r="D56" s="5">
        <v>0.12234042553191489</v>
      </c>
      <c r="E56" s="6">
        <v>8.4745762711864403E-2</v>
      </c>
      <c r="F56" s="7">
        <v>6.0606060606060608E-2</v>
      </c>
    </row>
    <row r="57" spans="2:6" ht="23.1" customHeight="1" x14ac:dyDescent="0.25">
      <c r="B57" s="35" t="s">
        <v>196</v>
      </c>
      <c r="C57" s="5">
        <v>6.981132075471698E-2</v>
      </c>
      <c r="D57" s="5">
        <v>6.9148936170212769E-2</v>
      </c>
      <c r="E57" s="6">
        <v>5.6497175141242938E-2</v>
      </c>
      <c r="F57" s="7">
        <v>8.4848484848484854E-2</v>
      </c>
    </row>
    <row r="58" spans="2:6" ht="23.1" customHeight="1" x14ac:dyDescent="0.25">
      <c r="B58" s="35" t="s">
        <v>197</v>
      </c>
      <c r="C58" s="5">
        <v>3.962264150943396E-2</v>
      </c>
      <c r="D58" s="5">
        <v>5.3191489361702128E-2</v>
      </c>
      <c r="E58" s="6">
        <v>5.6497175141242938E-2</v>
      </c>
      <c r="F58" s="7">
        <v>6.0606060606060606E-3</v>
      </c>
    </row>
    <row r="59" spans="2:6" ht="23.1" customHeight="1" x14ac:dyDescent="0.25">
      <c r="B59" s="35" t="s">
        <v>198</v>
      </c>
      <c r="C59" s="5">
        <v>0.15283018867924528</v>
      </c>
      <c r="D59" s="5">
        <v>7.9787234042553196E-2</v>
      </c>
      <c r="E59" s="6">
        <v>0.1751412429378531</v>
      </c>
      <c r="F59" s="7">
        <v>0.21212121212121213</v>
      </c>
    </row>
    <row r="60" spans="2:6" ht="23.1" customHeight="1" x14ac:dyDescent="0.25">
      <c r="B60" s="35" t="s">
        <v>199</v>
      </c>
      <c r="C60" s="5">
        <v>0.25283018867924528</v>
      </c>
      <c r="D60" s="5">
        <v>0.31914893617021278</v>
      </c>
      <c r="E60" s="6">
        <v>0.28813559322033899</v>
      </c>
      <c r="F60" s="7">
        <v>0.1393939393939394</v>
      </c>
    </row>
    <row r="61" spans="2:6" ht="23.1" customHeight="1" x14ac:dyDescent="0.25">
      <c r="B61" s="35" t="s">
        <v>200</v>
      </c>
      <c r="C61" s="5">
        <v>5.849056603773585E-2</v>
      </c>
      <c r="D61" s="5">
        <v>8.5106382978723402E-2</v>
      </c>
      <c r="E61" s="6">
        <v>4.519774011299435E-2</v>
      </c>
      <c r="F61" s="7">
        <v>4.2424242424242427E-2</v>
      </c>
    </row>
    <row r="62" spans="2:6" ht="23.1" customHeight="1" x14ac:dyDescent="0.25">
      <c r="B62" s="35" t="s">
        <v>201</v>
      </c>
      <c r="C62" s="5">
        <v>2.0754716981132074E-2</v>
      </c>
      <c r="D62" s="5">
        <v>0</v>
      </c>
      <c r="E62" s="6">
        <v>3.3898305084745763E-2</v>
      </c>
      <c r="F62" s="7">
        <v>3.0303030303030304E-2</v>
      </c>
    </row>
    <row r="63" spans="2:6" ht="23.1" customHeight="1" x14ac:dyDescent="0.25">
      <c r="B63" s="35" t="s">
        <v>202</v>
      </c>
      <c r="C63" s="5">
        <v>1.509433962264151E-2</v>
      </c>
      <c r="D63" s="5">
        <v>2.1276595744680851E-2</v>
      </c>
      <c r="E63" s="6">
        <v>1.1299435028248588E-2</v>
      </c>
      <c r="F63" s="7">
        <v>1.2121212121212121E-2</v>
      </c>
    </row>
    <row r="64" spans="2:6" ht="23.1" customHeight="1" x14ac:dyDescent="0.25">
      <c r="B64" s="35" t="s">
        <v>203</v>
      </c>
      <c r="C64" s="5">
        <v>0.14528301886792452</v>
      </c>
      <c r="D64" s="5">
        <v>0.13829787234042554</v>
      </c>
      <c r="E64" s="6">
        <v>9.6045197740112997E-2</v>
      </c>
      <c r="F64" s="7">
        <v>0.20606060606060606</v>
      </c>
    </row>
    <row r="65" spans="2:7" ht="23.1" customHeight="1" x14ac:dyDescent="0.25">
      <c r="B65" s="35" t="s">
        <v>204</v>
      </c>
      <c r="C65" s="5">
        <v>3.2075471698113207E-2</v>
      </c>
      <c r="D65" s="5">
        <v>4.7872340425531915E-2</v>
      </c>
      <c r="E65" s="6">
        <v>2.8248587570621469E-2</v>
      </c>
      <c r="F65" s="7">
        <v>1.8181818181818181E-2</v>
      </c>
    </row>
    <row r="66" spans="2:7" ht="23.1" customHeight="1" x14ac:dyDescent="0.25">
      <c r="B66" s="35" t="s">
        <v>205</v>
      </c>
      <c r="C66" s="5">
        <v>3.2075471698113207E-2</v>
      </c>
      <c r="D66" s="5">
        <v>2.6595744680851064E-2</v>
      </c>
      <c r="E66" s="6">
        <v>3.3898305084745763E-2</v>
      </c>
      <c r="F66" s="7">
        <v>3.6363636363636362E-2</v>
      </c>
    </row>
    <row r="67" spans="2:7" ht="23.1" customHeight="1" x14ac:dyDescent="0.25">
      <c r="B67" s="35" t="s">
        <v>206</v>
      </c>
      <c r="C67" s="5">
        <v>4.1509433962264149E-2</v>
      </c>
      <c r="D67" s="5">
        <v>1.5957446808510637E-2</v>
      </c>
      <c r="E67" s="6">
        <v>3.954802259887006E-2</v>
      </c>
      <c r="F67" s="7">
        <v>7.2727272727272724E-2</v>
      </c>
    </row>
    <row r="68" spans="2:7" ht="23.1" customHeight="1" x14ac:dyDescent="0.25">
      <c r="B68" s="35" t="s">
        <v>207</v>
      </c>
      <c r="C68" s="5">
        <v>0</v>
      </c>
      <c r="D68" s="5">
        <v>0</v>
      </c>
      <c r="E68" s="6">
        <v>0</v>
      </c>
      <c r="F68" s="7">
        <v>0</v>
      </c>
    </row>
    <row r="69" spans="2:7" ht="23.1" customHeight="1" x14ac:dyDescent="0.25">
      <c r="B69" s="35" t="s">
        <v>208</v>
      </c>
      <c r="C69" s="5">
        <v>4.716981132075472E-2</v>
      </c>
      <c r="D69" s="5">
        <v>2.1276595744680851E-2</v>
      </c>
      <c r="E69" s="6">
        <v>4.519774011299435E-2</v>
      </c>
      <c r="F69" s="7">
        <v>7.8787878787878782E-2</v>
      </c>
    </row>
    <row r="70" spans="2:7" ht="23.1" customHeight="1" x14ac:dyDescent="0.25">
      <c r="B70" s="36" t="s">
        <v>209</v>
      </c>
      <c r="C70" s="8">
        <v>1.8867924528301887E-3</v>
      </c>
      <c r="D70" s="8">
        <v>0</v>
      </c>
      <c r="E70" s="9">
        <v>5.6497175141242938E-3</v>
      </c>
      <c r="F70" s="10">
        <v>0</v>
      </c>
    </row>
    <row r="71" spans="2:7" ht="23.1" customHeight="1" x14ac:dyDescent="0.25">
      <c r="B71" s="37" t="s">
        <v>0</v>
      </c>
      <c r="C71" s="11">
        <v>1</v>
      </c>
      <c r="D71" s="11">
        <v>1</v>
      </c>
      <c r="E71" s="12">
        <v>1</v>
      </c>
      <c r="F71" s="13">
        <v>1</v>
      </c>
    </row>
    <row r="78" spans="2:7" ht="35.1" customHeight="1" x14ac:dyDescent="0.25">
      <c r="B78" s="111" t="s">
        <v>194</v>
      </c>
      <c r="C78" s="112"/>
      <c r="D78" s="112"/>
      <c r="E78" s="112"/>
      <c r="F78" s="112"/>
      <c r="G78" s="113"/>
    </row>
    <row r="79" spans="2:7" ht="35.1" customHeight="1" x14ac:dyDescent="0.25">
      <c r="B79" s="38"/>
      <c r="C79" s="39" t="s">
        <v>0</v>
      </c>
      <c r="D79" s="42" t="s">
        <v>1174</v>
      </c>
      <c r="E79" s="42" t="s">
        <v>1175</v>
      </c>
      <c r="F79" s="40" t="s">
        <v>1176</v>
      </c>
      <c r="G79" s="41" t="s">
        <v>1177</v>
      </c>
    </row>
    <row r="80" spans="2:7" ht="26.1" customHeight="1" x14ac:dyDescent="0.25">
      <c r="B80" s="17" t="s">
        <v>3</v>
      </c>
      <c r="C80" s="14">
        <v>530</v>
      </c>
      <c r="D80" s="14">
        <v>134</v>
      </c>
      <c r="E80" s="14">
        <v>94</v>
      </c>
      <c r="F80" s="15">
        <v>81</v>
      </c>
      <c r="G80" s="16">
        <v>221</v>
      </c>
    </row>
    <row r="81" spans="2:7" ht="26.1" customHeight="1" x14ac:dyDescent="0.25">
      <c r="B81" s="35" t="s">
        <v>195</v>
      </c>
      <c r="C81" s="5">
        <v>9.056603773584905E-2</v>
      </c>
      <c r="D81" s="58">
        <v>0</v>
      </c>
      <c r="E81" s="58">
        <v>0</v>
      </c>
      <c r="F81" s="52">
        <v>0</v>
      </c>
      <c r="G81" s="53" t="s">
        <v>1369</v>
      </c>
    </row>
    <row r="82" spans="2:7" ht="26.1" customHeight="1" x14ac:dyDescent="0.25">
      <c r="B82" s="35" t="s">
        <v>196</v>
      </c>
      <c r="C82" s="5">
        <v>6.981132075471698E-2</v>
      </c>
      <c r="D82" s="58">
        <v>0</v>
      </c>
      <c r="E82" s="58">
        <v>0</v>
      </c>
      <c r="F82" s="52">
        <v>0</v>
      </c>
      <c r="G82" s="53" t="s">
        <v>1370</v>
      </c>
    </row>
    <row r="83" spans="2:7" ht="26.1" customHeight="1" x14ac:dyDescent="0.25">
      <c r="B83" s="35" t="s">
        <v>197</v>
      </c>
      <c r="C83" s="5">
        <v>3.962264150943396E-2</v>
      </c>
      <c r="D83" s="58">
        <v>0</v>
      </c>
      <c r="E83" s="58">
        <v>0</v>
      </c>
      <c r="F83" s="52">
        <v>0</v>
      </c>
      <c r="G83" s="53" t="s">
        <v>1371</v>
      </c>
    </row>
    <row r="84" spans="2:7" ht="26.1" customHeight="1" x14ac:dyDescent="0.25">
      <c r="B84" s="35" t="s">
        <v>198</v>
      </c>
      <c r="C84" s="5">
        <v>0.15283018867924528</v>
      </c>
      <c r="D84" s="58">
        <v>0</v>
      </c>
      <c r="E84" s="58">
        <v>0</v>
      </c>
      <c r="F84" s="50" t="s">
        <v>1372</v>
      </c>
      <c r="G84" s="51">
        <v>0</v>
      </c>
    </row>
    <row r="85" spans="2:7" ht="26.1" customHeight="1" x14ac:dyDescent="0.25">
      <c r="B85" s="35" t="s">
        <v>199</v>
      </c>
      <c r="C85" s="5">
        <v>0.25283018867924528</v>
      </c>
      <c r="D85" s="54" t="s">
        <v>1373</v>
      </c>
      <c r="E85" s="58">
        <v>0</v>
      </c>
      <c r="F85" s="52">
        <v>0</v>
      </c>
      <c r="G85" s="51">
        <v>0</v>
      </c>
    </row>
    <row r="86" spans="2:7" ht="26.1" customHeight="1" x14ac:dyDescent="0.25">
      <c r="B86" s="35" t="s">
        <v>200</v>
      </c>
      <c r="C86" s="5">
        <v>5.849056603773585E-2</v>
      </c>
      <c r="D86" s="58">
        <v>0</v>
      </c>
      <c r="E86" s="58">
        <v>0</v>
      </c>
      <c r="F86" s="52">
        <v>0</v>
      </c>
      <c r="G86" s="53" t="s">
        <v>1374</v>
      </c>
    </row>
    <row r="87" spans="2:7" ht="26.1" customHeight="1" x14ac:dyDescent="0.25">
      <c r="B87" s="35" t="s">
        <v>201</v>
      </c>
      <c r="C87" s="5">
        <v>2.0754716981132074E-2</v>
      </c>
      <c r="D87" s="58">
        <v>0</v>
      </c>
      <c r="E87" s="5">
        <v>0</v>
      </c>
      <c r="F87" s="6">
        <v>0</v>
      </c>
      <c r="G87" s="53" t="s">
        <v>1375</v>
      </c>
    </row>
    <row r="88" spans="2:7" ht="26.1" customHeight="1" x14ac:dyDescent="0.25">
      <c r="B88" s="35" t="s">
        <v>202</v>
      </c>
      <c r="C88" s="5">
        <v>1.509433962264151E-2</v>
      </c>
      <c r="D88" s="5">
        <v>0</v>
      </c>
      <c r="E88" s="5">
        <v>0</v>
      </c>
      <c r="F88" s="6">
        <v>0</v>
      </c>
      <c r="G88" s="53" t="s">
        <v>1234</v>
      </c>
    </row>
    <row r="89" spans="2:7" ht="26.1" customHeight="1" x14ac:dyDescent="0.25">
      <c r="B89" s="35" t="s">
        <v>203</v>
      </c>
      <c r="C89" s="5">
        <v>0.14528301886792452</v>
      </c>
      <c r="D89" s="58">
        <v>0</v>
      </c>
      <c r="E89" s="54" t="s">
        <v>1376</v>
      </c>
      <c r="F89" s="52">
        <v>0</v>
      </c>
      <c r="G89" s="51">
        <v>0</v>
      </c>
    </row>
    <row r="90" spans="2:7" ht="26.1" customHeight="1" x14ac:dyDescent="0.25">
      <c r="B90" s="35" t="s">
        <v>204</v>
      </c>
      <c r="C90" s="5">
        <v>3.2075471698113207E-2</v>
      </c>
      <c r="D90" s="58">
        <v>0</v>
      </c>
      <c r="E90" s="54" t="s">
        <v>1377</v>
      </c>
      <c r="F90" s="6">
        <v>0</v>
      </c>
      <c r="G90" s="51">
        <v>0</v>
      </c>
    </row>
    <row r="91" spans="2:7" ht="26.1" customHeight="1" x14ac:dyDescent="0.25">
      <c r="B91" s="35" t="s">
        <v>205</v>
      </c>
      <c r="C91" s="5">
        <v>3.2075471698113207E-2</v>
      </c>
      <c r="D91" s="58">
        <v>0</v>
      </c>
      <c r="E91" s="58">
        <v>0</v>
      </c>
      <c r="F91" s="6">
        <v>0</v>
      </c>
      <c r="G91" s="53" t="s">
        <v>1378</v>
      </c>
    </row>
    <row r="92" spans="2:7" ht="26.1" customHeight="1" x14ac:dyDescent="0.25">
      <c r="B92" s="35" t="s">
        <v>206</v>
      </c>
      <c r="C92" s="5">
        <v>4.1509433962264149E-2</v>
      </c>
      <c r="D92" s="58">
        <v>0</v>
      </c>
      <c r="E92" s="58">
        <v>0</v>
      </c>
      <c r="F92" s="52">
        <v>0</v>
      </c>
      <c r="G92" s="53" t="s">
        <v>1371</v>
      </c>
    </row>
    <row r="93" spans="2:7" ht="26.1" customHeight="1" x14ac:dyDescent="0.25">
      <c r="B93" s="35" t="s">
        <v>207</v>
      </c>
      <c r="C93" s="5">
        <v>0</v>
      </c>
      <c r="D93" s="5">
        <v>0</v>
      </c>
      <c r="E93" s="5">
        <v>0</v>
      </c>
      <c r="F93" s="6">
        <v>0</v>
      </c>
      <c r="G93" s="7">
        <v>0</v>
      </c>
    </row>
    <row r="94" spans="2:7" ht="26.1" customHeight="1" x14ac:dyDescent="0.25">
      <c r="B94" s="35" t="s">
        <v>208</v>
      </c>
      <c r="C94" s="5">
        <v>4.716981132075472E-2</v>
      </c>
      <c r="D94" s="58">
        <v>0</v>
      </c>
      <c r="E94" s="58">
        <v>0</v>
      </c>
      <c r="F94" s="52">
        <v>0</v>
      </c>
      <c r="G94" s="53" t="s">
        <v>1379</v>
      </c>
    </row>
    <row r="95" spans="2:7" ht="26.1" customHeight="1" x14ac:dyDescent="0.25">
      <c r="B95" s="36" t="s">
        <v>209</v>
      </c>
      <c r="C95" s="8">
        <v>1.8867924528301887E-3</v>
      </c>
      <c r="D95" s="8">
        <v>0</v>
      </c>
      <c r="E95" s="8">
        <v>0</v>
      </c>
      <c r="F95" s="9">
        <v>0</v>
      </c>
      <c r="G95" s="10">
        <v>4.5248868778280547E-3</v>
      </c>
    </row>
    <row r="96" spans="2:7" ht="26.1" customHeight="1" x14ac:dyDescent="0.25">
      <c r="B96" s="37" t="s">
        <v>0</v>
      </c>
      <c r="C96" s="11">
        <v>1</v>
      </c>
      <c r="D96" s="11">
        <v>1</v>
      </c>
      <c r="E96" s="11">
        <v>1</v>
      </c>
      <c r="F96" s="12">
        <v>1</v>
      </c>
      <c r="G96" s="13">
        <v>1</v>
      </c>
    </row>
  </sheetData>
  <mergeCells count="4">
    <mergeCell ref="B3:E3"/>
    <mergeCell ref="B28:E28"/>
    <mergeCell ref="B53:F53"/>
    <mergeCell ref="B78:G78"/>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0E389-A657-4CB5-A847-9A1544164F3E}">
  <dimension ref="B3:G52"/>
  <sheetViews>
    <sheetView topLeftCell="A32" workbookViewId="0">
      <selection activeCell="B59" sqref="B59"/>
    </sheetView>
  </sheetViews>
  <sheetFormatPr defaultRowHeight="15" x14ac:dyDescent="0.25"/>
  <cols>
    <col min="2" max="2" width="30.5703125" customWidth="1"/>
    <col min="3" max="7" width="13.5703125" customWidth="1"/>
  </cols>
  <sheetData>
    <row r="3" spans="2:5" ht="35.1" customHeight="1" x14ac:dyDescent="0.25">
      <c r="B3" s="111" t="s">
        <v>216</v>
      </c>
      <c r="C3" s="112"/>
      <c r="D3" s="112"/>
      <c r="E3" s="113"/>
    </row>
    <row r="4" spans="2:5" ht="35.1" customHeight="1" x14ac:dyDescent="0.25">
      <c r="B4" s="38"/>
      <c r="C4" s="39" t="s">
        <v>0</v>
      </c>
      <c r="D4" s="40" t="s">
        <v>1141</v>
      </c>
      <c r="E4" s="41" t="s">
        <v>1142</v>
      </c>
    </row>
    <row r="5" spans="2:5" ht="26.1" customHeight="1" x14ac:dyDescent="0.25">
      <c r="B5" s="17" t="s">
        <v>3</v>
      </c>
      <c r="C5" s="14">
        <v>530</v>
      </c>
      <c r="D5" s="15">
        <v>447</v>
      </c>
      <c r="E5" s="16">
        <v>83</v>
      </c>
    </row>
    <row r="6" spans="2:5" ht="26.1" customHeight="1" x14ac:dyDescent="0.25">
      <c r="B6" s="35" t="s">
        <v>217</v>
      </c>
      <c r="C6" s="5">
        <v>0.14150943396226415</v>
      </c>
      <c r="D6" s="6">
        <v>0.14988814317673377</v>
      </c>
      <c r="E6" s="7">
        <v>9.6385542168674704E-2</v>
      </c>
    </row>
    <row r="7" spans="2:5" ht="26.1" customHeight="1" x14ac:dyDescent="0.25">
      <c r="B7" s="35" t="s">
        <v>218</v>
      </c>
      <c r="C7" s="5">
        <v>0.31509433962264149</v>
      </c>
      <c r="D7" s="52">
        <v>0.29082774049217003</v>
      </c>
      <c r="E7" s="53" t="s">
        <v>1321</v>
      </c>
    </row>
    <row r="8" spans="2:5" ht="26.1" customHeight="1" x14ac:dyDescent="0.25">
      <c r="B8" s="35" t="s">
        <v>219</v>
      </c>
      <c r="C8" s="5">
        <v>0.25283018867924528</v>
      </c>
      <c r="D8" s="6">
        <v>0.23937360178970918</v>
      </c>
      <c r="E8" s="7">
        <v>0.3253012048192771</v>
      </c>
    </row>
    <row r="9" spans="2:5" ht="26.1" customHeight="1" x14ac:dyDescent="0.25">
      <c r="B9" s="36" t="s">
        <v>220</v>
      </c>
      <c r="C9" s="8">
        <v>0.29056603773584905</v>
      </c>
      <c r="D9" s="55" t="s">
        <v>1381</v>
      </c>
      <c r="E9" s="60">
        <v>0.13253012048192772</v>
      </c>
    </row>
    <row r="10" spans="2:5" ht="26.1" customHeight="1" x14ac:dyDescent="0.25">
      <c r="B10" s="37" t="s">
        <v>0</v>
      </c>
      <c r="C10" s="11">
        <v>1</v>
      </c>
      <c r="D10" s="12">
        <v>1</v>
      </c>
      <c r="E10" s="13">
        <v>1</v>
      </c>
    </row>
    <row r="17" spans="2:6" ht="35.1" customHeight="1" x14ac:dyDescent="0.25">
      <c r="B17" s="111" t="s">
        <v>216</v>
      </c>
      <c r="C17" s="112"/>
      <c r="D17" s="112"/>
      <c r="E17" s="113"/>
    </row>
    <row r="18" spans="2:6" ht="48.95" customHeight="1" x14ac:dyDescent="0.25">
      <c r="B18" s="38"/>
      <c r="C18" s="39" t="s">
        <v>0</v>
      </c>
      <c r="D18" s="40" t="s">
        <v>1166</v>
      </c>
      <c r="E18" s="41" t="s">
        <v>1167</v>
      </c>
    </row>
    <row r="19" spans="2:6" ht="26.1" customHeight="1" x14ac:dyDescent="0.25">
      <c r="B19" s="17" t="s">
        <v>3</v>
      </c>
      <c r="C19" s="14">
        <v>530</v>
      </c>
      <c r="D19" s="15">
        <v>130</v>
      </c>
      <c r="E19" s="16">
        <v>400</v>
      </c>
    </row>
    <row r="20" spans="2:6" ht="26.1" customHeight="1" x14ac:dyDescent="0.25">
      <c r="B20" s="35" t="s">
        <v>217</v>
      </c>
      <c r="C20" s="5">
        <v>0.14150943396226415</v>
      </c>
      <c r="D20" s="6">
        <v>0.14615384615384616</v>
      </c>
      <c r="E20" s="7">
        <v>0.14000000000000001</v>
      </c>
    </row>
    <row r="21" spans="2:6" ht="26.1" customHeight="1" x14ac:dyDescent="0.25">
      <c r="B21" s="35" t="s">
        <v>218</v>
      </c>
      <c r="C21" s="5">
        <v>0.31509433962264149</v>
      </c>
      <c r="D21" s="6">
        <v>0.33076923076923076</v>
      </c>
      <c r="E21" s="7">
        <v>0.31</v>
      </c>
    </row>
    <row r="22" spans="2:6" ht="26.1" customHeight="1" x14ac:dyDescent="0.25">
      <c r="B22" s="35" t="s">
        <v>219</v>
      </c>
      <c r="C22" s="5">
        <v>0.25283018867924528</v>
      </c>
      <c r="D22" s="6">
        <v>0.25384615384615383</v>
      </c>
      <c r="E22" s="7">
        <v>0.2525</v>
      </c>
    </row>
    <row r="23" spans="2:6" ht="26.1" customHeight="1" x14ac:dyDescent="0.25">
      <c r="B23" s="36" t="s">
        <v>220</v>
      </c>
      <c r="C23" s="8">
        <v>0.29056603773584905</v>
      </c>
      <c r="D23" s="9">
        <v>0.26923076923076922</v>
      </c>
      <c r="E23" s="10">
        <v>0.29749999999999999</v>
      </c>
    </row>
    <row r="24" spans="2:6" ht="26.1" customHeight="1" x14ac:dyDescent="0.25">
      <c r="B24" s="37" t="s">
        <v>0</v>
      </c>
      <c r="C24" s="11">
        <v>1</v>
      </c>
      <c r="D24" s="12">
        <v>1</v>
      </c>
      <c r="E24" s="13">
        <v>1</v>
      </c>
    </row>
    <row r="31" spans="2:6" ht="35.1" customHeight="1" x14ac:dyDescent="0.25">
      <c r="B31" s="111" t="s">
        <v>216</v>
      </c>
      <c r="C31" s="112"/>
      <c r="D31" s="112"/>
      <c r="E31" s="112"/>
      <c r="F31" s="113"/>
    </row>
    <row r="32" spans="2:6" ht="60.95" customHeight="1" x14ac:dyDescent="0.25">
      <c r="B32" s="38"/>
      <c r="C32" s="39" t="s">
        <v>0</v>
      </c>
      <c r="D32" s="42" t="s">
        <v>1170</v>
      </c>
      <c r="E32" s="40" t="s">
        <v>1171</v>
      </c>
      <c r="F32" s="41" t="s">
        <v>1172</v>
      </c>
    </row>
    <row r="33" spans="2:7" ht="26.1" customHeight="1" x14ac:dyDescent="0.25">
      <c r="B33" s="17" t="s">
        <v>3</v>
      </c>
      <c r="C33" s="14">
        <v>530</v>
      </c>
      <c r="D33" s="14">
        <v>191</v>
      </c>
      <c r="E33" s="15">
        <v>174</v>
      </c>
      <c r="F33" s="16">
        <v>165</v>
      </c>
    </row>
    <row r="34" spans="2:7" ht="26.1" customHeight="1" x14ac:dyDescent="0.25">
      <c r="B34" s="35" t="s">
        <v>217</v>
      </c>
      <c r="C34" s="5">
        <v>0.14150943396226415</v>
      </c>
      <c r="D34" s="54" t="s">
        <v>1189</v>
      </c>
      <c r="E34" s="6" t="s">
        <v>1384</v>
      </c>
      <c r="F34" s="51">
        <v>5.4545454545454543E-2</v>
      </c>
    </row>
    <row r="35" spans="2:7" ht="26.1" customHeight="1" x14ac:dyDescent="0.25">
      <c r="B35" s="35" t="s">
        <v>218</v>
      </c>
      <c r="C35" s="5">
        <v>0.31509433962264149</v>
      </c>
      <c r="D35" s="5">
        <v>0.30366492146596857</v>
      </c>
      <c r="E35" s="6">
        <v>0.27586206896551724</v>
      </c>
      <c r="F35" s="7">
        <v>0.36969696969696969</v>
      </c>
    </row>
    <row r="36" spans="2:7" ht="26.1" customHeight="1" x14ac:dyDescent="0.25">
      <c r="B36" s="35" t="s">
        <v>219</v>
      </c>
      <c r="C36" s="5">
        <v>0.25283018867924528</v>
      </c>
      <c r="D36" s="54" t="s">
        <v>1385</v>
      </c>
      <c r="E36" s="6">
        <v>0.23563218390804597</v>
      </c>
      <c r="F36" s="51">
        <v>0.18787878787878787</v>
      </c>
    </row>
    <row r="37" spans="2:7" ht="26.1" customHeight="1" x14ac:dyDescent="0.25">
      <c r="B37" s="36" t="s">
        <v>220</v>
      </c>
      <c r="C37" s="8">
        <v>0.29056603773584905</v>
      </c>
      <c r="D37" s="61">
        <v>0.16753926701570682</v>
      </c>
      <c r="E37" s="9" t="s">
        <v>1359</v>
      </c>
      <c r="F37" s="57" t="s">
        <v>1216</v>
      </c>
    </row>
    <row r="38" spans="2:7" ht="26.1" customHeight="1" x14ac:dyDescent="0.25">
      <c r="B38" s="37" t="s">
        <v>0</v>
      </c>
      <c r="C38" s="11">
        <v>1</v>
      </c>
      <c r="D38" s="11">
        <v>1</v>
      </c>
      <c r="E38" s="12">
        <v>1</v>
      </c>
      <c r="F38" s="13">
        <v>1</v>
      </c>
    </row>
    <row r="45" spans="2:7" ht="35.1" customHeight="1" x14ac:dyDescent="0.25">
      <c r="B45" s="111" t="s">
        <v>216</v>
      </c>
      <c r="C45" s="112"/>
      <c r="D45" s="112"/>
      <c r="E45" s="112"/>
      <c r="F45" s="112"/>
      <c r="G45" s="113"/>
    </row>
    <row r="46" spans="2:7" ht="35.1" customHeight="1" x14ac:dyDescent="0.25">
      <c r="B46" s="38"/>
      <c r="C46" s="39" t="s">
        <v>0</v>
      </c>
      <c r="D46" s="42" t="s">
        <v>1174</v>
      </c>
      <c r="E46" s="42" t="s">
        <v>1175</v>
      </c>
      <c r="F46" s="40" t="s">
        <v>1176</v>
      </c>
      <c r="G46" s="41" t="s">
        <v>1177</v>
      </c>
    </row>
    <row r="47" spans="2:7" ht="26.1" customHeight="1" x14ac:dyDescent="0.25">
      <c r="B47" s="17" t="s">
        <v>3</v>
      </c>
      <c r="C47" s="14">
        <v>530</v>
      </c>
      <c r="D47" s="14">
        <v>134</v>
      </c>
      <c r="E47" s="14">
        <v>94</v>
      </c>
      <c r="F47" s="15">
        <v>81</v>
      </c>
      <c r="G47" s="16">
        <v>221</v>
      </c>
    </row>
    <row r="48" spans="2:7" ht="26.1" customHeight="1" x14ac:dyDescent="0.25">
      <c r="B48" s="35" t="s">
        <v>217</v>
      </c>
      <c r="C48" s="5">
        <v>0.14150943396226415</v>
      </c>
      <c r="D48" s="54" t="s">
        <v>1387</v>
      </c>
      <c r="E48" s="5">
        <v>8.5106382978723402E-2</v>
      </c>
      <c r="F48" s="52">
        <v>4.9382716049382713E-2</v>
      </c>
      <c r="G48" s="7" t="s">
        <v>1388</v>
      </c>
    </row>
    <row r="49" spans="2:7" ht="26.1" customHeight="1" x14ac:dyDescent="0.25">
      <c r="B49" s="35" t="s">
        <v>218</v>
      </c>
      <c r="C49" s="5">
        <v>0.31509433962264149</v>
      </c>
      <c r="D49" s="58">
        <v>0.11940298507462686</v>
      </c>
      <c r="E49" s="54" t="s">
        <v>1389</v>
      </c>
      <c r="F49" s="50" t="s">
        <v>1390</v>
      </c>
      <c r="G49" s="51" t="s">
        <v>1391</v>
      </c>
    </row>
    <row r="50" spans="2:7" ht="26.1" customHeight="1" x14ac:dyDescent="0.25">
      <c r="B50" s="35" t="s">
        <v>219</v>
      </c>
      <c r="C50" s="5">
        <v>0.25283018867924528</v>
      </c>
      <c r="D50" s="5">
        <v>0.2462686567164179</v>
      </c>
      <c r="E50" s="5">
        <v>0.24468085106382978</v>
      </c>
      <c r="F50" s="6">
        <v>0.30864197530864196</v>
      </c>
      <c r="G50" s="7">
        <v>0.23981900452488689</v>
      </c>
    </row>
    <row r="51" spans="2:7" ht="26.1" customHeight="1" x14ac:dyDescent="0.25">
      <c r="B51" s="36" t="s">
        <v>220</v>
      </c>
      <c r="C51" s="8">
        <v>0.29056603773584905</v>
      </c>
      <c r="D51" s="59" t="s">
        <v>1392</v>
      </c>
      <c r="E51" s="61" t="s">
        <v>1393</v>
      </c>
      <c r="F51" s="56">
        <v>4.9382716049382713E-2</v>
      </c>
      <c r="G51" s="57" t="s">
        <v>1394</v>
      </c>
    </row>
    <row r="52" spans="2:7" ht="26.1" customHeight="1" x14ac:dyDescent="0.25">
      <c r="B52" s="37" t="s">
        <v>0</v>
      </c>
      <c r="C52" s="11">
        <v>1</v>
      </c>
      <c r="D52" s="11">
        <v>1</v>
      </c>
      <c r="E52" s="11">
        <v>1</v>
      </c>
      <c r="F52" s="12">
        <v>1</v>
      </c>
      <c r="G52" s="13">
        <v>1</v>
      </c>
    </row>
  </sheetData>
  <mergeCells count="4">
    <mergeCell ref="B3:E3"/>
    <mergeCell ref="B17:E17"/>
    <mergeCell ref="B31:F31"/>
    <mergeCell ref="B45:G45"/>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3791B-6EBE-4E94-9B11-0C4E06C053CC}">
  <dimension ref="B3:G246"/>
  <sheetViews>
    <sheetView topLeftCell="A210" workbookViewId="0">
      <selection activeCell="B171" sqref="B171:F171"/>
    </sheetView>
  </sheetViews>
  <sheetFormatPr defaultRowHeight="15" x14ac:dyDescent="0.25"/>
  <cols>
    <col min="2" max="2" width="30.5703125" customWidth="1"/>
    <col min="3" max="7" width="13.5703125" customWidth="1"/>
  </cols>
  <sheetData>
    <row r="3" spans="2:5" ht="35.1" customHeight="1" x14ac:dyDescent="0.25">
      <c r="B3" s="111" t="s">
        <v>227</v>
      </c>
      <c r="C3" s="112"/>
      <c r="D3" s="112"/>
      <c r="E3" s="113"/>
    </row>
    <row r="4" spans="2:5" ht="35.1" customHeight="1" x14ac:dyDescent="0.25">
      <c r="B4" s="38"/>
      <c r="C4" s="39" t="s">
        <v>0</v>
      </c>
      <c r="D4" s="40" t="s">
        <v>1141</v>
      </c>
      <c r="E4" s="41" t="s">
        <v>1142</v>
      </c>
    </row>
    <row r="5" spans="2:5" ht="18" customHeight="1" x14ac:dyDescent="0.25">
      <c r="B5" s="17" t="s">
        <v>3</v>
      </c>
      <c r="C5" s="14">
        <v>523</v>
      </c>
      <c r="D5" s="15">
        <v>442</v>
      </c>
      <c r="E5" s="16">
        <v>81</v>
      </c>
    </row>
    <row r="6" spans="2:5" ht="18" customHeight="1" x14ac:dyDescent="0.25">
      <c r="B6" s="35" t="s">
        <v>228</v>
      </c>
      <c r="C6" s="5">
        <v>0.29636711281070743</v>
      </c>
      <c r="D6" s="50" t="s">
        <v>1381</v>
      </c>
      <c r="E6" s="51">
        <v>0.18518518518518517</v>
      </c>
    </row>
    <row r="7" spans="2:5" ht="18" customHeight="1" x14ac:dyDescent="0.25">
      <c r="B7" s="44" t="s">
        <v>173</v>
      </c>
      <c r="C7" s="30">
        <v>0.10325047801147227</v>
      </c>
      <c r="D7" s="31">
        <v>0.10859728506787331</v>
      </c>
      <c r="E7" s="32">
        <v>7.407407407407407E-2</v>
      </c>
    </row>
    <row r="8" spans="2:5" ht="18" customHeight="1" x14ac:dyDescent="0.25">
      <c r="B8" s="44" t="s">
        <v>174</v>
      </c>
      <c r="C8" s="30">
        <v>0.10707456978967496</v>
      </c>
      <c r="D8" s="31">
        <v>0.11085972850678733</v>
      </c>
      <c r="E8" s="32">
        <v>8.6419753086419748E-2</v>
      </c>
    </row>
    <row r="9" spans="2:5" ht="18" customHeight="1" x14ac:dyDescent="0.25">
      <c r="B9" s="44" t="s">
        <v>175</v>
      </c>
      <c r="C9" s="30">
        <v>0.11663479923518165</v>
      </c>
      <c r="D9" s="31">
        <v>0.11764705882352941</v>
      </c>
      <c r="E9" s="32">
        <v>0.1111111111111111</v>
      </c>
    </row>
    <row r="10" spans="2:5" ht="18" customHeight="1" x14ac:dyDescent="0.25">
      <c r="B10" s="44" t="s">
        <v>176</v>
      </c>
      <c r="C10" s="30">
        <v>5.736137667304015E-2</v>
      </c>
      <c r="D10" s="31">
        <v>6.3348416289592757E-2</v>
      </c>
      <c r="E10" s="32">
        <v>2.4691358024691357E-2</v>
      </c>
    </row>
    <row r="11" spans="2:5" ht="18" customHeight="1" x14ac:dyDescent="0.25">
      <c r="B11" s="44" t="s">
        <v>177</v>
      </c>
      <c r="C11" s="30">
        <v>7.0745697896749518E-2</v>
      </c>
      <c r="D11" s="31">
        <v>7.2398190045248875E-2</v>
      </c>
      <c r="E11" s="32">
        <v>6.1728395061728392E-2</v>
      </c>
    </row>
    <row r="12" spans="2:5" ht="18" customHeight="1" x14ac:dyDescent="0.25">
      <c r="B12" s="35" t="s">
        <v>65</v>
      </c>
      <c r="C12" s="5">
        <v>4.2065009560229447E-2</v>
      </c>
      <c r="D12" s="6">
        <v>3.6199095022624438E-2</v>
      </c>
      <c r="E12" s="7">
        <v>7.407407407407407E-2</v>
      </c>
    </row>
    <row r="13" spans="2:5" ht="18" customHeight="1" x14ac:dyDescent="0.25">
      <c r="B13" s="35" t="s">
        <v>66</v>
      </c>
      <c r="C13" s="5">
        <v>7.6481835564053535E-3</v>
      </c>
      <c r="D13" s="6">
        <v>6.7873303167420816E-3</v>
      </c>
      <c r="E13" s="7">
        <v>1.2345679012345678E-2</v>
      </c>
    </row>
    <row r="14" spans="2:5" ht="18" customHeight="1" x14ac:dyDescent="0.25">
      <c r="B14" s="35" t="s">
        <v>67</v>
      </c>
      <c r="C14" s="5">
        <v>2.8680688336520075E-2</v>
      </c>
      <c r="D14" s="6">
        <v>2.9411764705882353E-2</v>
      </c>
      <c r="E14" s="7">
        <v>2.4691358024691357E-2</v>
      </c>
    </row>
    <row r="15" spans="2:5" ht="18" customHeight="1" x14ac:dyDescent="0.25">
      <c r="B15" s="35" t="s">
        <v>68</v>
      </c>
      <c r="C15" s="5">
        <v>1.338432122370937E-2</v>
      </c>
      <c r="D15" s="6">
        <v>1.1312217194570135E-2</v>
      </c>
      <c r="E15" s="7">
        <v>2.4691358024691357E-2</v>
      </c>
    </row>
    <row r="16" spans="2:5" ht="18" customHeight="1" x14ac:dyDescent="0.25">
      <c r="B16" s="35" t="s">
        <v>69</v>
      </c>
      <c r="C16" s="5">
        <v>3.6328871892925434E-2</v>
      </c>
      <c r="D16" s="6">
        <v>3.1674208144796379E-2</v>
      </c>
      <c r="E16" s="7">
        <v>6.1728395061728392E-2</v>
      </c>
    </row>
    <row r="17" spans="2:5" ht="18" customHeight="1" x14ac:dyDescent="0.25">
      <c r="B17" s="36" t="s">
        <v>229</v>
      </c>
      <c r="C17" s="8">
        <v>0.12045889101338432</v>
      </c>
      <c r="D17" s="56">
        <v>9.5022624434389136E-2</v>
      </c>
      <c r="E17" s="57" t="s">
        <v>1397</v>
      </c>
    </row>
    <row r="18" spans="2:5" ht="18" customHeight="1" x14ac:dyDescent="0.25">
      <c r="B18" s="37" t="s">
        <v>0</v>
      </c>
      <c r="C18" s="11">
        <v>0.87954110898661564</v>
      </c>
      <c r="D18" s="12">
        <v>0.90497737556561086</v>
      </c>
      <c r="E18" s="13">
        <v>0.7407407407407407</v>
      </c>
    </row>
    <row r="25" spans="2:5" ht="35.1" customHeight="1" x14ac:dyDescent="0.25">
      <c r="B25" s="111" t="s">
        <v>227</v>
      </c>
      <c r="C25" s="112"/>
      <c r="D25" s="112"/>
      <c r="E25" s="113"/>
    </row>
    <row r="26" spans="2:5" ht="48.95" customHeight="1" x14ac:dyDescent="0.25">
      <c r="B26" s="38"/>
      <c r="C26" s="39" t="s">
        <v>0</v>
      </c>
      <c r="D26" s="40" t="s">
        <v>1166</v>
      </c>
      <c r="E26" s="41" t="s">
        <v>1167</v>
      </c>
    </row>
    <row r="27" spans="2:5" ht="18" customHeight="1" x14ac:dyDescent="0.25">
      <c r="B27" s="17" t="s">
        <v>3</v>
      </c>
      <c r="C27" s="14">
        <v>523</v>
      </c>
      <c r="D27" s="15">
        <v>125</v>
      </c>
      <c r="E27" s="16">
        <v>398</v>
      </c>
    </row>
    <row r="28" spans="2:5" ht="18" customHeight="1" x14ac:dyDescent="0.25">
      <c r="B28" s="35" t="s">
        <v>228</v>
      </c>
      <c r="C28" s="5">
        <v>0.29636711281070743</v>
      </c>
      <c r="D28" s="52">
        <v>0.152</v>
      </c>
      <c r="E28" s="53" t="s">
        <v>1399</v>
      </c>
    </row>
    <row r="29" spans="2:5" ht="18" customHeight="1" x14ac:dyDescent="0.25">
      <c r="B29" s="44" t="s">
        <v>173</v>
      </c>
      <c r="C29" s="30">
        <v>0.10325047801147227</v>
      </c>
      <c r="D29" s="69">
        <v>5.6000000000000001E-2</v>
      </c>
      <c r="E29" s="32" t="s">
        <v>1400</v>
      </c>
    </row>
    <row r="30" spans="2:5" ht="18" customHeight="1" x14ac:dyDescent="0.25">
      <c r="B30" s="44" t="s">
        <v>174</v>
      </c>
      <c r="C30" s="30">
        <v>0.10707456978967496</v>
      </c>
      <c r="D30" s="31">
        <v>9.6000000000000002E-2</v>
      </c>
      <c r="E30" s="32">
        <v>0.11055276381909548</v>
      </c>
    </row>
    <row r="31" spans="2:5" ht="18" customHeight="1" x14ac:dyDescent="0.25">
      <c r="B31" s="44" t="s">
        <v>175</v>
      </c>
      <c r="C31" s="30">
        <v>0.11663479923518165</v>
      </c>
      <c r="D31" s="31">
        <v>0.14399999999999999</v>
      </c>
      <c r="E31" s="32">
        <v>0.10804020100502512</v>
      </c>
    </row>
    <row r="32" spans="2:5" ht="18" customHeight="1" x14ac:dyDescent="0.25">
      <c r="B32" s="44" t="s">
        <v>176</v>
      </c>
      <c r="C32" s="30">
        <v>5.736137667304015E-2</v>
      </c>
      <c r="D32" s="31">
        <v>5.6000000000000001E-2</v>
      </c>
      <c r="E32" s="32">
        <v>5.7788944723618091E-2</v>
      </c>
    </row>
    <row r="33" spans="2:6" ht="18" customHeight="1" x14ac:dyDescent="0.25">
      <c r="B33" s="44" t="s">
        <v>177</v>
      </c>
      <c r="C33" s="30">
        <v>7.0745697896749518E-2</v>
      </c>
      <c r="D33" s="67" t="s">
        <v>1401</v>
      </c>
      <c r="E33" s="68">
        <v>5.5276381909547742E-2</v>
      </c>
    </row>
    <row r="34" spans="2:6" ht="18" customHeight="1" x14ac:dyDescent="0.25">
      <c r="B34" s="35" t="s">
        <v>65</v>
      </c>
      <c r="C34" s="5">
        <v>4.2065009560229447E-2</v>
      </c>
      <c r="D34" s="6">
        <v>6.4000000000000001E-2</v>
      </c>
      <c r="E34" s="7">
        <v>3.5175879396984924E-2</v>
      </c>
    </row>
    <row r="35" spans="2:6" ht="18" customHeight="1" x14ac:dyDescent="0.25">
      <c r="B35" s="35" t="s">
        <v>66</v>
      </c>
      <c r="C35" s="5">
        <v>7.6481835564053535E-3</v>
      </c>
      <c r="D35" s="6">
        <v>8.0000000000000002E-3</v>
      </c>
      <c r="E35" s="7">
        <v>7.537688442211055E-3</v>
      </c>
    </row>
    <row r="36" spans="2:6" ht="18" customHeight="1" x14ac:dyDescent="0.25">
      <c r="B36" s="35" t="s">
        <v>67</v>
      </c>
      <c r="C36" s="5">
        <v>2.8680688336520075E-2</v>
      </c>
      <c r="D36" s="6">
        <v>1.6E-2</v>
      </c>
      <c r="E36" s="7">
        <v>3.2663316582914576E-2</v>
      </c>
    </row>
    <row r="37" spans="2:6" ht="18" customHeight="1" x14ac:dyDescent="0.25">
      <c r="B37" s="35" t="s">
        <v>68</v>
      </c>
      <c r="C37" s="5">
        <v>1.338432122370937E-2</v>
      </c>
      <c r="D37" s="6">
        <v>2.4E-2</v>
      </c>
      <c r="E37" s="7">
        <v>1.0050251256281407E-2</v>
      </c>
    </row>
    <row r="38" spans="2:6" ht="18" customHeight="1" x14ac:dyDescent="0.25">
      <c r="B38" s="35" t="s">
        <v>69</v>
      </c>
      <c r="C38" s="5">
        <v>3.6328871892925434E-2</v>
      </c>
      <c r="D38" s="6">
        <v>6.4000000000000001E-2</v>
      </c>
      <c r="E38" s="51">
        <v>2.7638190954773871E-2</v>
      </c>
    </row>
    <row r="39" spans="2:6" ht="18" customHeight="1" x14ac:dyDescent="0.25">
      <c r="B39" s="36" t="s">
        <v>229</v>
      </c>
      <c r="C39" s="8">
        <v>0.12045889101338432</v>
      </c>
      <c r="D39" s="55" t="s">
        <v>1313</v>
      </c>
      <c r="E39" s="60">
        <v>9.5477386934673364E-2</v>
      </c>
    </row>
    <row r="40" spans="2:6" ht="18" customHeight="1" x14ac:dyDescent="0.25">
      <c r="B40" s="37" t="s">
        <v>0</v>
      </c>
      <c r="C40" s="11">
        <v>0.87954110898661564</v>
      </c>
      <c r="D40" s="12">
        <v>0.8</v>
      </c>
      <c r="E40" s="13">
        <v>0.90452261306532666</v>
      </c>
    </row>
    <row r="47" spans="2:6" ht="35.1" customHeight="1" x14ac:dyDescent="0.25">
      <c r="B47" s="111" t="s">
        <v>227</v>
      </c>
      <c r="C47" s="112"/>
      <c r="D47" s="112"/>
      <c r="E47" s="112"/>
      <c r="F47" s="113"/>
    </row>
    <row r="48" spans="2:6" ht="60.95" customHeight="1" x14ac:dyDescent="0.25">
      <c r="B48" s="38"/>
      <c r="C48" s="39" t="s">
        <v>0</v>
      </c>
      <c r="D48" s="42" t="s">
        <v>1170</v>
      </c>
      <c r="E48" s="40" t="s">
        <v>1171</v>
      </c>
      <c r="F48" s="41" t="s">
        <v>1172</v>
      </c>
    </row>
    <row r="49" spans="2:6" ht="18" customHeight="1" x14ac:dyDescent="0.25">
      <c r="B49" s="17" t="s">
        <v>3</v>
      </c>
      <c r="C49" s="14">
        <v>523</v>
      </c>
      <c r="D49" s="14">
        <v>191</v>
      </c>
      <c r="E49" s="15">
        <v>172</v>
      </c>
      <c r="F49" s="16">
        <v>160</v>
      </c>
    </row>
    <row r="50" spans="2:6" ht="18" customHeight="1" x14ac:dyDescent="0.25">
      <c r="B50" s="35" t="s">
        <v>228</v>
      </c>
      <c r="C50" s="5">
        <v>0.29636711281070743</v>
      </c>
      <c r="D50" s="54" t="s">
        <v>1403</v>
      </c>
      <c r="E50" s="6" t="s">
        <v>1404</v>
      </c>
      <c r="F50" s="51">
        <v>0.19375000000000001</v>
      </c>
    </row>
    <row r="51" spans="2:6" ht="18" customHeight="1" x14ac:dyDescent="0.25">
      <c r="B51" s="44" t="s">
        <v>173</v>
      </c>
      <c r="C51" s="30">
        <v>0.10325047801147227</v>
      </c>
      <c r="D51" s="30">
        <v>0.13612565445026178</v>
      </c>
      <c r="E51" s="31">
        <v>8.1395348837209308E-2</v>
      </c>
      <c r="F51" s="32">
        <v>8.7499999999999994E-2</v>
      </c>
    </row>
    <row r="52" spans="2:6" ht="18" customHeight="1" x14ac:dyDescent="0.25">
      <c r="B52" s="44" t="s">
        <v>174</v>
      </c>
      <c r="C52" s="30">
        <v>0.10707456978967496</v>
      </c>
      <c r="D52" s="30">
        <v>0.1256544502617801</v>
      </c>
      <c r="E52" s="31">
        <v>0.11046511627906977</v>
      </c>
      <c r="F52" s="32">
        <v>8.1250000000000003E-2</v>
      </c>
    </row>
    <row r="53" spans="2:6" ht="18" customHeight="1" x14ac:dyDescent="0.25">
      <c r="B53" s="44" t="s">
        <v>175</v>
      </c>
      <c r="C53" s="30">
        <v>0.11663479923518165</v>
      </c>
      <c r="D53" s="30">
        <v>0.11518324607329843</v>
      </c>
      <c r="E53" s="67" t="s">
        <v>1405</v>
      </c>
      <c r="F53" s="68">
        <v>6.25E-2</v>
      </c>
    </row>
    <row r="54" spans="2:6" ht="18" customHeight="1" x14ac:dyDescent="0.25">
      <c r="B54" s="44" t="s">
        <v>176</v>
      </c>
      <c r="C54" s="30">
        <v>5.736137667304015E-2</v>
      </c>
      <c r="D54" s="30">
        <v>5.2356020942408377E-2</v>
      </c>
      <c r="E54" s="31">
        <v>6.9767441860465115E-2</v>
      </c>
      <c r="F54" s="32">
        <v>0.05</v>
      </c>
    </row>
    <row r="55" spans="2:6" ht="18" customHeight="1" x14ac:dyDescent="0.25">
      <c r="B55" s="44" t="s">
        <v>177</v>
      </c>
      <c r="C55" s="30">
        <v>7.0745697896749518E-2</v>
      </c>
      <c r="D55" s="30">
        <v>5.2356020942408377E-2</v>
      </c>
      <c r="E55" s="31">
        <v>6.9767441860465115E-2</v>
      </c>
      <c r="F55" s="32">
        <v>9.375E-2</v>
      </c>
    </row>
    <row r="56" spans="2:6" ht="18" customHeight="1" x14ac:dyDescent="0.25">
      <c r="B56" s="35" t="s">
        <v>65</v>
      </c>
      <c r="C56" s="5">
        <v>4.2065009560229447E-2</v>
      </c>
      <c r="D56" s="5">
        <v>2.6178010471204188E-2</v>
      </c>
      <c r="E56" s="6">
        <v>3.4883720930232558E-2</v>
      </c>
      <c r="F56" s="7">
        <v>6.8750000000000006E-2</v>
      </c>
    </row>
    <row r="57" spans="2:6" ht="18" customHeight="1" x14ac:dyDescent="0.25">
      <c r="B57" s="35" t="s">
        <v>66</v>
      </c>
      <c r="C57" s="5">
        <v>7.6481835564053535E-3</v>
      </c>
      <c r="D57" s="5">
        <v>1.5706806282722512E-2</v>
      </c>
      <c r="E57" s="6">
        <v>5.8139534883720929E-3</v>
      </c>
      <c r="F57" s="7">
        <v>0</v>
      </c>
    </row>
    <row r="58" spans="2:6" ht="18" customHeight="1" x14ac:dyDescent="0.25">
      <c r="B58" s="35" t="s">
        <v>67</v>
      </c>
      <c r="C58" s="5">
        <v>2.8680688336520075E-2</v>
      </c>
      <c r="D58" s="5">
        <v>1.5706806282722512E-2</v>
      </c>
      <c r="E58" s="6">
        <v>1.1627906976744186E-2</v>
      </c>
      <c r="F58" s="53" t="s">
        <v>1309</v>
      </c>
    </row>
    <row r="59" spans="2:6" ht="18" customHeight="1" x14ac:dyDescent="0.25">
      <c r="B59" s="35" t="s">
        <v>68</v>
      </c>
      <c r="C59" s="5">
        <v>1.338432122370937E-2</v>
      </c>
      <c r="D59" s="5">
        <v>5.235602094240838E-3</v>
      </c>
      <c r="E59" s="6">
        <v>1.1627906976744186E-2</v>
      </c>
      <c r="F59" s="7">
        <v>2.5000000000000001E-2</v>
      </c>
    </row>
    <row r="60" spans="2:6" ht="18" customHeight="1" x14ac:dyDescent="0.25">
      <c r="B60" s="35" t="s">
        <v>69</v>
      </c>
      <c r="C60" s="5">
        <v>3.6328871892925434E-2</v>
      </c>
      <c r="D60" s="5">
        <v>2.0942408376963352E-2</v>
      </c>
      <c r="E60" s="6">
        <v>3.4883720930232558E-2</v>
      </c>
      <c r="F60" s="7">
        <v>5.6250000000000001E-2</v>
      </c>
    </row>
    <row r="61" spans="2:6" ht="18" customHeight="1" x14ac:dyDescent="0.25">
      <c r="B61" s="36" t="s">
        <v>229</v>
      </c>
      <c r="C61" s="8">
        <v>0.12045889101338432</v>
      </c>
      <c r="D61" s="61">
        <v>5.2356020942408377E-2</v>
      </c>
      <c r="E61" s="9">
        <v>0.10465116279069768</v>
      </c>
      <c r="F61" s="57" t="s">
        <v>1406</v>
      </c>
    </row>
    <row r="62" spans="2:6" ht="18" customHeight="1" x14ac:dyDescent="0.25">
      <c r="B62" s="37" t="s">
        <v>0</v>
      </c>
      <c r="C62" s="11">
        <v>0.87954110898661564</v>
      </c>
      <c r="D62" s="11">
        <v>0.94764397905759157</v>
      </c>
      <c r="E62" s="12">
        <v>0.89534883720930236</v>
      </c>
      <c r="F62" s="13">
        <v>0.78125</v>
      </c>
    </row>
    <row r="69" spans="2:7" ht="35.1" customHeight="1" x14ac:dyDescent="0.25">
      <c r="B69" s="111" t="s">
        <v>227</v>
      </c>
      <c r="C69" s="112"/>
      <c r="D69" s="112"/>
      <c r="E69" s="112"/>
      <c r="F69" s="112"/>
      <c r="G69" s="113"/>
    </row>
    <row r="70" spans="2:7" ht="35.1" customHeight="1" x14ac:dyDescent="0.25">
      <c r="B70" s="38"/>
      <c r="C70" s="39" t="s">
        <v>0</v>
      </c>
      <c r="D70" s="42" t="s">
        <v>1174</v>
      </c>
      <c r="E70" s="42" t="s">
        <v>1175</v>
      </c>
      <c r="F70" s="40" t="s">
        <v>1176</v>
      </c>
      <c r="G70" s="41" t="s">
        <v>1177</v>
      </c>
    </row>
    <row r="71" spans="2:7" ht="18" customHeight="1" x14ac:dyDescent="0.25">
      <c r="B71" s="17" t="s">
        <v>3</v>
      </c>
      <c r="C71" s="14">
        <v>523</v>
      </c>
      <c r="D71" s="14">
        <v>134</v>
      </c>
      <c r="E71" s="14">
        <v>94</v>
      </c>
      <c r="F71" s="15">
        <v>78</v>
      </c>
      <c r="G71" s="16">
        <v>217</v>
      </c>
    </row>
    <row r="72" spans="2:7" ht="18" customHeight="1" x14ac:dyDescent="0.25">
      <c r="B72" s="35" t="s">
        <v>228</v>
      </c>
      <c r="C72" s="5">
        <v>0.29636711281070743</v>
      </c>
      <c r="D72" s="54" t="s">
        <v>1408</v>
      </c>
      <c r="E72" s="5">
        <v>0.24468085106382978</v>
      </c>
      <c r="F72" s="52">
        <v>0.12820512820512819</v>
      </c>
      <c r="G72" s="7" t="s">
        <v>1409</v>
      </c>
    </row>
    <row r="73" spans="2:7" ht="18" customHeight="1" x14ac:dyDescent="0.25">
      <c r="B73" s="44" t="s">
        <v>173</v>
      </c>
      <c r="C73" s="30">
        <v>0.10325047801147227</v>
      </c>
      <c r="D73" s="30">
        <v>8.2089552238805971E-2</v>
      </c>
      <c r="E73" s="30">
        <v>0.1276595744680851</v>
      </c>
      <c r="F73" s="31">
        <v>6.4102564102564097E-2</v>
      </c>
      <c r="G73" s="32">
        <v>0.11981566820276497</v>
      </c>
    </row>
    <row r="74" spans="2:7" ht="18" customHeight="1" x14ac:dyDescent="0.25">
      <c r="B74" s="44" t="s">
        <v>174</v>
      </c>
      <c r="C74" s="30">
        <v>0.10707456978967496</v>
      </c>
      <c r="D74" s="30">
        <v>0.12686567164179105</v>
      </c>
      <c r="E74" s="30">
        <v>0.11702127659574468</v>
      </c>
      <c r="F74" s="31">
        <v>0.10256410256410256</v>
      </c>
      <c r="G74" s="32">
        <v>9.2165898617511524E-2</v>
      </c>
    </row>
    <row r="75" spans="2:7" ht="18" customHeight="1" x14ac:dyDescent="0.25">
      <c r="B75" s="44" t="s">
        <v>175</v>
      </c>
      <c r="C75" s="30">
        <v>0.11663479923518165</v>
      </c>
      <c r="D75" s="30">
        <v>0.11194029850746269</v>
      </c>
      <c r="E75" s="30">
        <v>0.11702127659574468</v>
      </c>
      <c r="F75" s="31">
        <v>0.16666666666666666</v>
      </c>
      <c r="G75" s="32">
        <v>0.10138248847926268</v>
      </c>
    </row>
    <row r="76" spans="2:7" ht="18" customHeight="1" x14ac:dyDescent="0.25">
      <c r="B76" s="44" t="s">
        <v>176</v>
      </c>
      <c r="C76" s="30">
        <v>5.736137667304015E-2</v>
      </c>
      <c r="D76" s="30">
        <v>5.9701492537313432E-2</v>
      </c>
      <c r="E76" s="30">
        <v>6.3829787234042548E-2</v>
      </c>
      <c r="F76" s="31">
        <v>5.128205128205128E-2</v>
      </c>
      <c r="G76" s="32">
        <v>5.5299539170506916E-2</v>
      </c>
    </row>
    <row r="77" spans="2:7" ht="18" customHeight="1" x14ac:dyDescent="0.25">
      <c r="B77" s="44" t="s">
        <v>177</v>
      </c>
      <c r="C77" s="30">
        <v>7.0745697896749518E-2</v>
      </c>
      <c r="D77" s="30">
        <v>7.4626865671641784E-2</v>
      </c>
      <c r="E77" s="72">
        <v>2.1276595744680851E-2</v>
      </c>
      <c r="F77" s="67" t="s">
        <v>1410</v>
      </c>
      <c r="G77" s="32">
        <v>6.4516129032258063E-2</v>
      </c>
    </row>
    <row r="78" spans="2:7" ht="18" customHeight="1" x14ac:dyDescent="0.25">
      <c r="B78" s="35" t="s">
        <v>65</v>
      </c>
      <c r="C78" s="5">
        <v>4.2065009560229447E-2</v>
      </c>
      <c r="D78" s="5">
        <v>2.2388059701492536E-2</v>
      </c>
      <c r="E78" s="5">
        <v>3.1914893617021274E-2</v>
      </c>
      <c r="F78" s="50" t="s">
        <v>1411</v>
      </c>
      <c r="G78" s="7">
        <v>4.1474654377880185E-2</v>
      </c>
    </row>
    <row r="79" spans="2:7" ht="18" customHeight="1" x14ac:dyDescent="0.25">
      <c r="B79" s="35" t="s">
        <v>66</v>
      </c>
      <c r="C79" s="5">
        <v>7.6481835564053535E-3</v>
      </c>
      <c r="D79" s="5">
        <v>7.462686567164179E-3</v>
      </c>
      <c r="E79" s="5">
        <v>0</v>
      </c>
      <c r="F79" s="6">
        <v>0</v>
      </c>
      <c r="G79" s="7">
        <v>1.3824884792626729E-2</v>
      </c>
    </row>
    <row r="80" spans="2:7" ht="18" customHeight="1" x14ac:dyDescent="0.25">
      <c r="B80" s="35" t="s">
        <v>67</v>
      </c>
      <c r="C80" s="5">
        <v>2.8680688336520075E-2</v>
      </c>
      <c r="D80" s="5">
        <v>7.462686567164179E-3</v>
      </c>
      <c r="E80" s="5">
        <v>3.1914893617021274E-2</v>
      </c>
      <c r="F80" s="6">
        <v>0</v>
      </c>
      <c r="G80" s="53" t="s">
        <v>1412</v>
      </c>
    </row>
    <row r="81" spans="2:7" ht="18" customHeight="1" x14ac:dyDescent="0.25">
      <c r="B81" s="35" t="s">
        <v>68</v>
      </c>
      <c r="C81" s="5">
        <v>1.338432122370937E-2</v>
      </c>
      <c r="D81" s="5">
        <v>0</v>
      </c>
      <c r="E81" s="5">
        <v>2.1276595744680851E-2</v>
      </c>
      <c r="F81" s="6">
        <v>2.564102564102564E-2</v>
      </c>
      <c r="G81" s="7">
        <v>1.3824884792626729E-2</v>
      </c>
    </row>
    <row r="82" spans="2:7" ht="18" customHeight="1" x14ac:dyDescent="0.25">
      <c r="B82" s="35" t="s">
        <v>69</v>
      </c>
      <c r="C82" s="5">
        <v>3.6328871892925434E-2</v>
      </c>
      <c r="D82" s="5">
        <v>2.2388059701492536E-2</v>
      </c>
      <c r="E82" s="5">
        <v>6.3829787234042548E-2</v>
      </c>
      <c r="F82" s="6">
        <v>2.564102564102564E-2</v>
      </c>
      <c r="G82" s="7">
        <v>3.6866359447004608E-2</v>
      </c>
    </row>
    <row r="83" spans="2:7" ht="18" customHeight="1" x14ac:dyDescent="0.25">
      <c r="B83" s="36" t="s">
        <v>229</v>
      </c>
      <c r="C83" s="8">
        <v>0.12045889101338432</v>
      </c>
      <c r="D83" s="61">
        <v>2.9850746268656716E-2</v>
      </c>
      <c r="E83" s="8" t="s">
        <v>1229</v>
      </c>
      <c r="F83" s="55" t="s">
        <v>1366</v>
      </c>
      <c r="G83" s="10" t="s">
        <v>1164</v>
      </c>
    </row>
    <row r="84" spans="2:7" ht="18" customHeight="1" x14ac:dyDescent="0.25">
      <c r="B84" s="37" t="s">
        <v>0</v>
      </c>
      <c r="C84" s="11">
        <v>0.87954110898661564</v>
      </c>
      <c r="D84" s="11">
        <v>0.97014925373134331</v>
      </c>
      <c r="E84" s="11">
        <v>0.84042553191489366</v>
      </c>
      <c r="F84" s="12">
        <v>0.79487179487179482</v>
      </c>
      <c r="G84" s="13">
        <v>0.87096774193548387</v>
      </c>
    </row>
    <row r="91" spans="2:7" ht="35.1" customHeight="1" x14ac:dyDescent="0.25">
      <c r="B91" s="111" t="s">
        <v>227</v>
      </c>
      <c r="C91" s="112"/>
      <c r="D91" s="112"/>
      <c r="E91" s="113"/>
    </row>
    <row r="92" spans="2:7" ht="35.1" customHeight="1" x14ac:dyDescent="0.25">
      <c r="B92" s="38"/>
      <c r="C92" s="39" t="s">
        <v>0</v>
      </c>
      <c r="D92" s="40" t="s">
        <v>1141</v>
      </c>
      <c r="E92" s="41" t="s">
        <v>1142</v>
      </c>
    </row>
    <row r="93" spans="2:7" ht="18" customHeight="1" x14ac:dyDescent="0.25">
      <c r="B93" s="17" t="s">
        <v>3</v>
      </c>
      <c r="C93" s="14">
        <v>523</v>
      </c>
      <c r="D93" s="15">
        <v>442</v>
      </c>
      <c r="E93" s="16">
        <v>81</v>
      </c>
    </row>
    <row r="94" spans="2:7" ht="18" customHeight="1" x14ac:dyDescent="0.25">
      <c r="B94" s="35" t="s">
        <v>228</v>
      </c>
      <c r="C94" s="5">
        <v>0.29636711281070743</v>
      </c>
      <c r="D94" s="50" t="s">
        <v>1381</v>
      </c>
      <c r="E94" s="51">
        <v>0.18518518518518517</v>
      </c>
    </row>
    <row r="95" spans="2:7" ht="18" customHeight="1" x14ac:dyDescent="0.25">
      <c r="B95" s="35" t="s">
        <v>60</v>
      </c>
      <c r="C95" s="5">
        <v>0.10325047801147227</v>
      </c>
      <c r="D95" s="6">
        <v>0.10859728506787331</v>
      </c>
      <c r="E95" s="7">
        <v>7.407407407407407E-2</v>
      </c>
    </row>
    <row r="96" spans="2:7" ht="18" customHeight="1" x14ac:dyDescent="0.25">
      <c r="B96" s="35" t="s">
        <v>61</v>
      </c>
      <c r="C96" s="5">
        <v>0.10707456978967496</v>
      </c>
      <c r="D96" s="6">
        <v>0.11085972850678733</v>
      </c>
      <c r="E96" s="7">
        <v>8.6419753086419748E-2</v>
      </c>
    </row>
    <row r="97" spans="2:5" ht="18" customHeight="1" x14ac:dyDescent="0.25">
      <c r="B97" s="35" t="s">
        <v>62</v>
      </c>
      <c r="C97" s="5">
        <v>0.11663479923518165</v>
      </c>
      <c r="D97" s="6">
        <v>0.11764705882352941</v>
      </c>
      <c r="E97" s="7">
        <v>0.1111111111111111</v>
      </c>
    </row>
    <row r="98" spans="2:5" ht="18" customHeight="1" x14ac:dyDescent="0.25">
      <c r="B98" s="35" t="s">
        <v>63</v>
      </c>
      <c r="C98" s="5">
        <v>5.736137667304015E-2</v>
      </c>
      <c r="D98" s="6">
        <v>6.3348416289592757E-2</v>
      </c>
      <c r="E98" s="7">
        <v>2.4691358024691357E-2</v>
      </c>
    </row>
    <row r="99" spans="2:5" ht="18" customHeight="1" x14ac:dyDescent="0.25">
      <c r="B99" s="35" t="s">
        <v>64</v>
      </c>
      <c r="C99" s="5">
        <v>7.0745697896749518E-2</v>
      </c>
      <c r="D99" s="6">
        <v>7.2398190045248875E-2</v>
      </c>
      <c r="E99" s="7">
        <v>6.1728395061728392E-2</v>
      </c>
    </row>
    <row r="100" spans="2:5" ht="18" customHeight="1" x14ac:dyDescent="0.25">
      <c r="B100" s="35" t="s">
        <v>65</v>
      </c>
      <c r="C100" s="5">
        <v>4.2065009560229447E-2</v>
      </c>
      <c r="D100" s="6">
        <v>3.6199095022624438E-2</v>
      </c>
      <c r="E100" s="7">
        <v>7.407407407407407E-2</v>
      </c>
    </row>
    <row r="101" spans="2:5" ht="18" customHeight="1" x14ac:dyDescent="0.25">
      <c r="B101" s="35" t="s">
        <v>66</v>
      </c>
      <c r="C101" s="5">
        <v>7.6481835564053535E-3</v>
      </c>
      <c r="D101" s="6">
        <v>6.7873303167420816E-3</v>
      </c>
      <c r="E101" s="7">
        <v>1.2345679012345678E-2</v>
      </c>
    </row>
    <row r="102" spans="2:5" ht="18" customHeight="1" x14ac:dyDescent="0.25">
      <c r="B102" s="35" t="s">
        <v>67</v>
      </c>
      <c r="C102" s="5">
        <v>2.8680688336520075E-2</v>
      </c>
      <c r="D102" s="6">
        <v>2.9411764705882353E-2</v>
      </c>
      <c r="E102" s="7">
        <v>2.4691358024691357E-2</v>
      </c>
    </row>
    <row r="103" spans="2:5" ht="18" customHeight="1" x14ac:dyDescent="0.25">
      <c r="B103" s="35" t="s">
        <v>68</v>
      </c>
      <c r="C103" s="5">
        <v>1.338432122370937E-2</v>
      </c>
      <c r="D103" s="6">
        <v>1.1312217194570135E-2</v>
      </c>
      <c r="E103" s="7">
        <v>2.4691358024691357E-2</v>
      </c>
    </row>
    <row r="104" spans="2:5" ht="18" customHeight="1" x14ac:dyDescent="0.25">
      <c r="B104" s="35" t="s">
        <v>69</v>
      </c>
      <c r="C104" s="5">
        <v>3.6328871892925434E-2</v>
      </c>
      <c r="D104" s="6">
        <v>3.1674208144796379E-2</v>
      </c>
      <c r="E104" s="7">
        <v>6.1728395061728392E-2</v>
      </c>
    </row>
    <row r="105" spans="2:5" ht="18" customHeight="1" x14ac:dyDescent="0.25">
      <c r="B105" s="35" t="s">
        <v>70</v>
      </c>
      <c r="C105" s="5">
        <v>5.7361376673040155E-3</v>
      </c>
      <c r="D105" s="52">
        <v>0</v>
      </c>
      <c r="E105" s="53" t="s">
        <v>1234</v>
      </c>
    </row>
    <row r="106" spans="2:5" ht="18" customHeight="1" x14ac:dyDescent="0.25">
      <c r="B106" s="35" t="s">
        <v>71</v>
      </c>
      <c r="C106" s="5">
        <v>2.1032504780114723E-2</v>
      </c>
      <c r="D106" s="52">
        <v>1.5837104072398189E-2</v>
      </c>
      <c r="E106" s="7">
        <v>4.9382716049382713E-2</v>
      </c>
    </row>
    <row r="107" spans="2:5" ht="18" customHeight="1" x14ac:dyDescent="0.25">
      <c r="B107" s="35" t="s">
        <v>72</v>
      </c>
      <c r="C107" s="5">
        <v>1.9120458891013384E-3</v>
      </c>
      <c r="D107" s="6">
        <v>2.2624434389140274E-3</v>
      </c>
      <c r="E107" s="7">
        <v>0</v>
      </c>
    </row>
    <row r="108" spans="2:5" ht="18" customHeight="1" x14ac:dyDescent="0.25">
      <c r="B108" s="35" t="s">
        <v>73</v>
      </c>
      <c r="C108" s="5">
        <v>3.8240917782026767E-3</v>
      </c>
      <c r="D108" s="6">
        <v>4.5248868778280547E-3</v>
      </c>
      <c r="E108" s="7">
        <v>0</v>
      </c>
    </row>
    <row r="109" spans="2:5" ht="18" customHeight="1" x14ac:dyDescent="0.25">
      <c r="B109" s="35" t="s">
        <v>74</v>
      </c>
      <c r="C109" s="5">
        <v>1.1472275334608031E-2</v>
      </c>
      <c r="D109" s="52">
        <v>6.7873303167420816E-3</v>
      </c>
      <c r="E109" s="53" t="s">
        <v>1234</v>
      </c>
    </row>
    <row r="110" spans="2:5" ht="18" customHeight="1" x14ac:dyDescent="0.25">
      <c r="B110" s="35" t="s">
        <v>75</v>
      </c>
      <c r="C110" s="5">
        <v>5.7361376673040155E-3</v>
      </c>
      <c r="D110" s="6">
        <v>6.7873303167420816E-3</v>
      </c>
      <c r="E110" s="7">
        <v>0</v>
      </c>
    </row>
    <row r="111" spans="2:5" ht="18" customHeight="1" x14ac:dyDescent="0.25">
      <c r="B111" s="35" t="s">
        <v>76</v>
      </c>
      <c r="C111" s="5">
        <v>1.9120458891013384E-3</v>
      </c>
      <c r="D111" s="6">
        <v>2.2624434389140274E-3</v>
      </c>
      <c r="E111" s="7">
        <v>0</v>
      </c>
    </row>
    <row r="112" spans="2:5" ht="18" customHeight="1" x14ac:dyDescent="0.25">
      <c r="B112" s="35" t="s">
        <v>138</v>
      </c>
      <c r="C112" s="5">
        <v>1.9120458891013384E-3</v>
      </c>
      <c r="D112" s="52">
        <v>0</v>
      </c>
      <c r="E112" s="7" t="s">
        <v>1231</v>
      </c>
    </row>
    <row r="113" spans="2:5" ht="18" customHeight="1" x14ac:dyDescent="0.25">
      <c r="B113" s="35" t="s">
        <v>78</v>
      </c>
      <c r="C113" s="5">
        <v>3.0592734225621414E-2</v>
      </c>
      <c r="D113" s="6">
        <v>2.9411764705882353E-2</v>
      </c>
      <c r="E113" s="7">
        <v>3.7037037037037035E-2</v>
      </c>
    </row>
    <row r="114" spans="2:5" ht="18" customHeight="1" x14ac:dyDescent="0.25">
      <c r="B114" s="35" t="s">
        <v>80</v>
      </c>
      <c r="C114" s="5">
        <v>1.9120458891013384E-3</v>
      </c>
      <c r="D114" s="6">
        <v>2.2624434389140274E-3</v>
      </c>
      <c r="E114" s="7">
        <v>0</v>
      </c>
    </row>
    <row r="115" spans="2:5" ht="18" customHeight="1" x14ac:dyDescent="0.25">
      <c r="B115" s="35" t="s">
        <v>81</v>
      </c>
      <c r="C115" s="5">
        <v>3.8240917782026767E-3</v>
      </c>
      <c r="D115" s="52">
        <v>0</v>
      </c>
      <c r="E115" s="53" t="s">
        <v>1305</v>
      </c>
    </row>
    <row r="116" spans="2:5" ht="18" customHeight="1" x14ac:dyDescent="0.25">
      <c r="B116" s="35" t="s">
        <v>82</v>
      </c>
      <c r="C116" s="5">
        <v>3.8240917782026767E-3</v>
      </c>
      <c r="D116" s="6">
        <v>4.5248868778280547E-3</v>
      </c>
      <c r="E116" s="7">
        <v>0</v>
      </c>
    </row>
    <row r="117" spans="2:5" ht="18" customHeight="1" x14ac:dyDescent="0.25">
      <c r="B117" s="35" t="s">
        <v>83</v>
      </c>
      <c r="C117" s="5">
        <v>1.9120458891013384E-3</v>
      </c>
      <c r="D117" s="52">
        <v>0</v>
      </c>
      <c r="E117" s="7" t="s">
        <v>1231</v>
      </c>
    </row>
    <row r="118" spans="2:5" ht="18" customHeight="1" x14ac:dyDescent="0.25">
      <c r="B118" s="35" t="s">
        <v>86</v>
      </c>
      <c r="C118" s="5">
        <v>1.9120458891013384E-3</v>
      </c>
      <c r="D118" s="6">
        <v>2.2624434389140274E-3</v>
      </c>
      <c r="E118" s="7">
        <v>0</v>
      </c>
    </row>
    <row r="119" spans="2:5" ht="18" customHeight="1" x14ac:dyDescent="0.25">
      <c r="B119" s="35" t="s">
        <v>87</v>
      </c>
      <c r="C119" s="5">
        <v>5.7361376673040155E-3</v>
      </c>
      <c r="D119" s="6">
        <v>6.7873303167420816E-3</v>
      </c>
      <c r="E119" s="7">
        <v>0</v>
      </c>
    </row>
    <row r="120" spans="2:5" ht="18" customHeight="1" x14ac:dyDescent="0.25">
      <c r="B120" s="35" t="s">
        <v>236</v>
      </c>
      <c r="C120" s="5">
        <v>1.9120458891013384E-3</v>
      </c>
      <c r="D120" s="6">
        <v>2.2624434389140274E-3</v>
      </c>
      <c r="E120" s="7">
        <v>0</v>
      </c>
    </row>
    <row r="121" spans="2:5" ht="18" customHeight="1" x14ac:dyDescent="0.25">
      <c r="B121" s="35" t="s">
        <v>92</v>
      </c>
      <c r="C121" s="5">
        <v>3.8240917782026767E-3</v>
      </c>
      <c r="D121" s="52">
        <v>0</v>
      </c>
      <c r="E121" s="53" t="s">
        <v>1305</v>
      </c>
    </row>
    <row r="122" spans="2:5" ht="18" customHeight="1" x14ac:dyDescent="0.25">
      <c r="B122" s="35" t="s">
        <v>93</v>
      </c>
      <c r="C122" s="5">
        <v>3.8240917782026767E-3</v>
      </c>
      <c r="D122" s="6">
        <v>4.5248868778280547E-3</v>
      </c>
      <c r="E122" s="7">
        <v>0</v>
      </c>
    </row>
    <row r="123" spans="2:5" ht="18" customHeight="1" x14ac:dyDescent="0.25">
      <c r="B123" s="36" t="s">
        <v>95</v>
      </c>
      <c r="C123" s="8">
        <v>7.6481835564053535E-3</v>
      </c>
      <c r="D123" s="56">
        <v>4.5248868778280547E-3</v>
      </c>
      <c r="E123" s="10">
        <v>2.4691358024691357E-2</v>
      </c>
    </row>
    <row r="124" spans="2:5" ht="18" customHeight="1" x14ac:dyDescent="0.25">
      <c r="B124" s="34" t="s">
        <v>0</v>
      </c>
      <c r="C124" s="21">
        <v>1</v>
      </c>
      <c r="D124" s="22">
        <v>1</v>
      </c>
      <c r="E124" s="19">
        <v>1</v>
      </c>
    </row>
    <row r="125" spans="2:5" ht="18" customHeight="1" x14ac:dyDescent="0.25">
      <c r="B125" s="29" t="s">
        <v>125</v>
      </c>
      <c r="C125" s="28">
        <v>4.8852772466539198</v>
      </c>
      <c r="D125" s="65">
        <v>4.2737556561085972</v>
      </c>
      <c r="E125" s="66" t="s">
        <v>1421</v>
      </c>
    </row>
    <row r="126" spans="2:5" ht="18" customHeight="1" x14ac:dyDescent="0.25">
      <c r="B126" s="26" t="s">
        <v>126</v>
      </c>
      <c r="C126" s="20">
        <v>7.7414044082620475</v>
      </c>
      <c r="D126" s="24">
        <v>6.927200906114634</v>
      </c>
      <c r="E126" s="25">
        <v>10.638373935898287</v>
      </c>
    </row>
    <row r="131" spans="2:5" ht="35.1" customHeight="1" x14ac:dyDescent="0.25">
      <c r="B131" s="111" t="s">
        <v>227</v>
      </c>
      <c r="C131" s="112"/>
      <c r="D131" s="112"/>
      <c r="E131" s="113"/>
    </row>
    <row r="132" spans="2:5" ht="48.95" customHeight="1" x14ac:dyDescent="0.25">
      <c r="B132" s="38"/>
      <c r="C132" s="39" t="s">
        <v>0</v>
      </c>
      <c r="D132" s="40" t="s">
        <v>1166</v>
      </c>
      <c r="E132" s="41" t="s">
        <v>1167</v>
      </c>
    </row>
    <row r="133" spans="2:5" ht="18" customHeight="1" x14ac:dyDescent="0.25">
      <c r="B133" s="17" t="s">
        <v>3</v>
      </c>
      <c r="C133" s="14">
        <v>523</v>
      </c>
      <c r="D133" s="15">
        <v>125</v>
      </c>
      <c r="E133" s="16">
        <v>398</v>
      </c>
    </row>
    <row r="134" spans="2:5" ht="18" customHeight="1" x14ac:dyDescent="0.25">
      <c r="B134" s="35" t="s">
        <v>228</v>
      </c>
      <c r="C134" s="5">
        <v>0.29636711281070743</v>
      </c>
      <c r="D134" s="52">
        <v>0.152</v>
      </c>
      <c r="E134" s="53" t="s">
        <v>1399</v>
      </c>
    </row>
    <row r="135" spans="2:5" ht="18" customHeight="1" x14ac:dyDescent="0.25">
      <c r="B135" s="35" t="s">
        <v>60</v>
      </c>
      <c r="C135" s="5">
        <v>0.10325047801147227</v>
      </c>
      <c r="D135" s="52">
        <v>5.6000000000000001E-2</v>
      </c>
      <c r="E135" s="7" t="s">
        <v>1415</v>
      </c>
    </row>
    <row r="136" spans="2:5" ht="18" customHeight="1" x14ac:dyDescent="0.25">
      <c r="B136" s="35" t="s">
        <v>61</v>
      </c>
      <c r="C136" s="5">
        <v>0.10707456978967496</v>
      </c>
      <c r="D136" s="6">
        <v>9.6000000000000002E-2</v>
      </c>
      <c r="E136" s="7">
        <v>0.11055276381909548</v>
      </c>
    </row>
    <row r="137" spans="2:5" ht="18" customHeight="1" x14ac:dyDescent="0.25">
      <c r="B137" s="35" t="s">
        <v>62</v>
      </c>
      <c r="C137" s="5">
        <v>0.11663479923518165</v>
      </c>
      <c r="D137" s="6">
        <v>0.14399999999999999</v>
      </c>
      <c r="E137" s="7">
        <v>0.10804020100502512</v>
      </c>
    </row>
    <row r="138" spans="2:5" ht="18" customHeight="1" x14ac:dyDescent="0.25">
      <c r="B138" s="35" t="s">
        <v>63</v>
      </c>
      <c r="C138" s="5">
        <v>5.736137667304015E-2</v>
      </c>
      <c r="D138" s="6">
        <v>5.6000000000000001E-2</v>
      </c>
      <c r="E138" s="7">
        <v>5.7788944723618091E-2</v>
      </c>
    </row>
    <row r="139" spans="2:5" ht="18" customHeight="1" x14ac:dyDescent="0.25">
      <c r="B139" s="35" t="s">
        <v>64</v>
      </c>
      <c r="C139" s="5">
        <v>7.0745697896749518E-2</v>
      </c>
      <c r="D139" s="50" t="s">
        <v>1163</v>
      </c>
      <c r="E139" s="51">
        <v>5.5276381909547742E-2</v>
      </c>
    </row>
    <row r="140" spans="2:5" ht="18" customHeight="1" x14ac:dyDescent="0.25">
      <c r="B140" s="35" t="s">
        <v>65</v>
      </c>
      <c r="C140" s="5">
        <v>4.2065009560229447E-2</v>
      </c>
      <c r="D140" s="6">
        <v>6.4000000000000001E-2</v>
      </c>
      <c r="E140" s="7">
        <v>3.5175879396984924E-2</v>
      </c>
    </row>
    <row r="141" spans="2:5" ht="18" customHeight="1" x14ac:dyDescent="0.25">
      <c r="B141" s="35" t="s">
        <v>66</v>
      </c>
      <c r="C141" s="5">
        <v>7.6481835564053535E-3</v>
      </c>
      <c r="D141" s="6">
        <v>8.0000000000000002E-3</v>
      </c>
      <c r="E141" s="7">
        <v>7.537688442211055E-3</v>
      </c>
    </row>
    <row r="142" spans="2:5" ht="18" customHeight="1" x14ac:dyDescent="0.25">
      <c r="B142" s="35" t="s">
        <v>67</v>
      </c>
      <c r="C142" s="5">
        <v>2.8680688336520075E-2</v>
      </c>
      <c r="D142" s="6">
        <v>1.6E-2</v>
      </c>
      <c r="E142" s="7">
        <v>3.2663316582914576E-2</v>
      </c>
    </row>
    <row r="143" spans="2:5" ht="18" customHeight="1" x14ac:dyDescent="0.25">
      <c r="B143" s="35" t="s">
        <v>68</v>
      </c>
      <c r="C143" s="5">
        <v>1.338432122370937E-2</v>
      </c>
      <c r="D143" s="6">
        <v>2.4E-2</v>
      </c>
      <c r="E143" s="7">
        <v>1.0050251256281407E-2</v>
      </c>
    </row>
    <row r="144" spans="2:5" ht="18" customHeight="1" x14ac:dyDescent="0.25">
      <c r="B144" s="35" t="s">
        <v>69</v>
      </c>
      <c r="C144" s="5">
        <v>3.6328871892925434E-2</v>
      </c>
      <c r="D144" s="6">
        <v>6.4000000000000001E-2</v>
      </c>
      <c r="E144" s="51">
        <v>2.7638190954773871E-2</v>
      </c>
    </row>
    <row r="145" spans="2:5" ht="18" customHeight="1" x14ac:dyDescent="0.25">
      <c r="B145" s="35" t="s">
        <v>70</v>
      </c>
      <c r="C145" s="5">
        <v>5.7361376673040155E-3</v>
      </c>
      <c r="D145" s="6">
        <v>8.0000000000000002E-3</v>
      </c>
      <c r="E145" s="7">
        <v>5.0251256281407036E-3</v>
      </c>
    </row>
    <row r="146" spans="2:5" ht="18" customHeight="1" x14ac:dyDescent="0.25">
      <c r="B146" s="35" t="s">
        <v>71</v>
      </c>
      <c r="C146" s="5">
        <v>2.1032504780114723E-2</v>
      </c>
      <c r="D146" s="6">
        <v>3.2000000000000001E-2</v>
      </c>
      <c r="E146" s="7">
        <v>1.7587939698492462E-2</v>
      </c>
    </row>
    <row r="147" spans="2:5" ht="18" customHeight="1" x14ac:dyDescent="0.25">
      <c r="B147" s="35" t="s">
        <v>72</v>
      </c>
      <c r="C147" s="5">
        <v>1.9120458891013384E-3</v>
      </c>
      <c r="D147" s="6">
        <v>8.0000000000000002E-3</v>
      </c>
      <c r="E147" s="51">
        <v>0</v>
      </c>
    </row>
    <row r="148" spans="2:5" ht="18" customHeight="1" x14ac:dyDescent="0.25">
      <c r="B148" s="35" t="s">
        <v>73</v>
      </c>
      <c r="C148" s="5">
        <v>3.8240917782026767E-3</v>
      </c>
      <c r="D148" s="50" t="s">
        <v>1341</v>
      </c>
      <c r="E148" s="51">
        <v>0</v>
      </c>
    </row>
    <row r="149" spans="2:5" ht="18" customHeight="1" x14ac:dyDescent="0.25">
      <c r="B149" s="35" t="s">
        <v>74</v>
      </c>
      <c r="C149" s="5">
        <v>1.1472275334608031E-2</v>
      </c>
      <c r="D149" s="6">
        <v>2.4E-2</v>
      </c>
      <c r="E149" s="7">
        <v>7.537688442211055E-3</v>
      </c>
    </row>
    <row r="150" spans="2:5" ht="18" customHeight="1" x14ac:dyDescent="0.25">
      <c r="B150" s="35" t="s">
        <v>75</v>
      </c>
      <c r="C150" s="5">
        <v>5.7361376673040155E-3</v>
      </c>
      <c r="D150" s="6">
        <v>8.0000000000000002E-3</v>
      </c>
      <c r="E150" s="7">
        <v>5.0251256281407036E-3</v>
      </c>
    </row>
    <row r="151" spans="2:5" ht="18" customHeight="1" x14ac:dyDescent="0.25">
      <c r="B151" s="35" t="s">
        <v>76</v>
      </c>
      <c r="C151" s="5">
        <v>1.9120458891013384E-3</v>
      </c>
      <c r="D151" s="6">
        <v>8.0000000000000002E-3</v>
      </c>
      <c r="E151" s="51">
        <v>0</v>
      </c>
    </row>
    <row r="152" spans="2:5" ht="18" customHeight="1" x14ac:dyDescent="0.25">
      <c r="B152" s="35" t="s">
        <v>138</v>
      </c>
      <c r="C152" s="5">
        <v>1.9120458891013384E-3</v>
      </c>
      <c r="D152" s="6">
        <v>0</v>
      </c>
      <c r="E152" s="7">
        <v>2.5125628140703518E-3</v>
      </c>
    </row>
    <row r="153" spans="2:5" ht="18" customHeight="1" x14ac:dyDescent="0.25">
      <c r="B153" s="35" t="s">
        <v>78</v>
      </c>
      <c r="C153" s="5">
        <v>3.0592734225621414E-2</v>
      </c>
      <c r="D153" s="6">
        <v>0.04</v>
      </c>
      <c r="E153" s="7">
        <v>2.7638190954773871E-2</v>
      </c>
    </row>
    <row r="154" spans="2:5" ht="18" customHeight="1" x14ac:dyDescent="0.25">
      <c r="B154" s="35" t="s">
        <v>80</v>
      </c>
      <c r="C154" s="5">
        <v>1.9120458891013384E-3</v>
      </c>
      <c r="D154" s="6">
        <v>8.0000000000000002E-3</v>
      </c>
      <c r="E154" s="51">
        <v>0</v>
      </c>
    </row>
    <row r="155" spans="2:5" ht="18" customHeight="1" x14ac:dyDescent="0.25">
      <c r="B155" s="35" t="s">
        <v>81</v>
      </c>
      <c r="C155" s="5">
        <v>3.8240917782026767E-3</v>
      </c>
      <c r="D155" s="6">
        <v>8.0000000000000002E-3</v>
      </c>
      <c r="E155" s="7">
        <v>2.5125628140703518E-3</v>
      </c>
    </row>
    <row r="156" spans="2:5" ht="18" customHeight="1" x14ac:dyDescent="0.25">
      <c r="B156" s="35" t="s">
        <v>82</v>
      </c>
      <c r="C156" s="5">
        <v>3.8240917782026767E-3</v>
      </c>
      <c r="D156" s="6">
        <v>8.0000000000000002E-3</v>
      </c>
      <c r="E156" s="7">
        <v>2.5125628140703518E-3</v>
      </c>
    </row>
    <row r="157" spans="2:5" ht="18" customHeight="1" x14ac:dyDescent="0.25">
      <c r="B157" s="35" t="s">
        <v>83</v>
      </c>
      <c r="C157" s="5">
        <v>1.9120458891013384E-3</v>
      </c>
      <c r="D157" s="6">
        <v>0</v>
      </c>
      <c r="E157" s="7">
        <v>2.5125628140703518E-3</v>
      </c>
    </row>
    <row r="158" spans="2:5" ht="18" customHeight="1" x14ac:dyDescent="0.25">
      <c r="B158" s="35" t="s">
        <v>86</v>
      </c>
      <c r="C158" s="5">
        <v>1.9120458891013384E-3</v>
      </c>
      <c r="D158" s="6">
        <v>0</v>
      </c>
      <c r="E158" s="7">
        <v>2.5125628140703518E-3</v>
      </c>
    </row>
    <row r="159" spans="2:5" ht="18" customHeight="1" x14ac:dyDescent="0.25">
      <c r="B159" s="35" t="s">
        <v>87</v>
      </c>
      <c r="C159" s="5">
        <v>5.7361376673040155E-3</v>
      </c>
      <c r="D159" s="6">
        <v>8.0000000000000002E-3</v>
      </c>
      <c r="E159" s="7">
        <v>5.0251256281407036E-3</v>
      </c>
    </row>
    <row r="160" spans="2:5" ht="18" customHeight="1" x14ac:dyDescent="0.25">
      <c r="B160" s="35" t="s">
        <v>236</v>
      </c>
      <c r="C160" s="5">
        <v>1.9120458891013384E-3</v>
      </c>
      <c r="D160" s="6">
        <v>0</v>
      </c>
      <c r="E160" s="7">
        <v>2.5125628140703518E-3</v>
      </c>
    </row>
    <row r="161" spans="2:6" ht="18" customHeight="1" x14ac:dyDescent="0.25">
      <c r="B161" s="35" t="s">
        <v>92</v>
      </c>
      <c r="C161" s="5">
        <v>3.8240917782026767E-3</v>
      </c>
      <c r="D161" s="6">
        <v>8.0000000000000002E-3</v>
      </c>
      <c r="E161" s="7">
        <v>2.5125628140703518E-3</v>
      </c>
    </row>
    <row r="162" spans="2:6" ht="18" customHeight="1" x14ac:dyDescent="0.25">
      <c r="B162" s="35" t="s">
        <v>93</v>
      </c>
      <c r="C162" s="5">
        <v>3.8240917782026767E-3</v>
      </c>
      <c r="D162" s="6">
        <v>8.0000000000000002E-3</v>
      </c>
      <c r="E162" s="7">
        <v>2.5125628140703518E-3</v>
      </c>
    </row>
    <row r="163" spans="2:6" ht="18" customHeight="1" x14ac:dyDescent="0.25">
      <c r="B163" s="36" t="s">
        <v>95</v>
      </c>
      <c r="C163" s="8">
        <v>7.6481835564053535E-3</v>
      </c>
      <c r="D163" s="9">
        <v>8.0000000000000002E-3</v>
      </c>
      <c r="E163" s="10">
        <v>7.537688442211055E-3</v>
      </c>
    </row>
    <row r="164" spans="2:6" ht="18" customHeight="1" x14ac:dyDescent="0.25">
      <c r="B164" s="34" t="s">
        <v>0</v>
      </c>
      <c r="C164" s="21">
        <v>1</v>
      </c>
      <c r="D164" s="22">
        <v>1</v>
      </c>
      <c r="E164" s="19">
        <v>1</v>
      </c>
    </row>
    <row r="165" spans="2:6" ht="18" customHeight="1" x14ac:dyDescent="0.25">
      <c r="B165" s="29" t="s">
        <v>125</v>
      </c>
      <c r="C165" s="28">
        <v>4.8852772466539198</v>
      </c>
      <c r="D165" s="62" t="s">
        <v>1422</v>
      </c>
      <c r="E165" s="63">
        <v>4.208542713567839</v>
      </c>
    </row>
    <row r="166" spans="2:6" ht="18" customHeight="1" x14ac:dyDescent="0.25">
      <c r="B166" s="26" t="s">
        <v>126</v>
      </c>
      <c r="C166" s="20">
        <v>7.7414044082620475</v>
      </c>
      <c r="D166" s="24">
        <v>8.6158144167870834</v>
      </c>
      <c r="E166" s="25">
        <v>7.3274768346719883</v>
      </c>
    </row>
    <row r="171" spans="2:6" ht="35.1" customHeight="1" x14ac:dyDescent="0.25">
      <c r="B171" s="111" t="s">
        <v>227</v>
      </c>
      <c r="C171" s="112"/>
      <c r="D171" s="112"/>
      <c r="E171" s="112"/>
      <c r="F171" s="113"/>
    </row>
    <row r="172" spans="2:6" ht="38.1" customHeight="1" x14ac:dyDescent="0.25">
      <c r="B172" s="38"/>
      <c r="C172" s="39" t="s">
        <v>0</v>
      </c>
      <c r="D172" s="42" t="s">
        <v>2015</v>
      </c>
      <c r="E172" s="40" t="s">
        <v>2016</v>
      </c>
      <c r="F172" s="41" t="s">
        <v>2017</v>
      </c>
    </row>
    <row r="173" spans="2:6" ht="18" customHeight="1" x14ac:dyDescent="0.25">
      <c r="B173" s="81" t="s">
        <v>3</v>
      </c>
      <c r="C173" s="14">
        <v>523</v>
      </c>
      <c r="D173" s="14">
        <v>188</v>
      </c>
      <c r="E173" s="15">
        <v>175</v>
      </c>
      <c r="F173" s="16">
        <v>160</v>
      </c>
    </row>
    <row r="174" spans="2:6" ht="18" customHeight="1" x14ac:dyDescent="0.25">
      <c r="B174" s="35" t="s">
        <v>228</v>
      </c>
      <c r="C174" s="5">
        <v>0.29636711281070743</v>
      </c>
      <c r="D174" s="54" t="s">
        <v>2061</v>
      </c>
      <c r="E174" s="6" t="s">
        <v>1367</v>
      </c>
      <c r="F174" s="51">
        <v>0.19375000000000001</v>
      </c>
    </row>
    <row r="175" spans="2:6" ht="18" customHeight="1" x14ac:dyDescent="0.25">
      <c r="B175" s="35" t="s">
        <v>60</v>
      </c>
      <c r="C175" s="5">
        <v>0.10325047801147227</v>
      </c>
      <c r="D175" s="5">
        <v>0.13829787234042554</v>
      </c>
      <c r="E175" s="6">
        <v>0.08</v>
      </c>
      <c r="F175" s="7">
        <v>8.7499999999999994E-2</v>
      </c>
    </row>
    <row r="176" spans="2:6" ht="18" customHeight="1" x14ac:dyDescent="0.25">
      <c r="B176" s="35" t="s">
        <v>61</v>
      </c>
      <c r="C176" s="5">
        <v>0.10707456978967496</v>
      </c>
      <c r="D176" s="5">
        <v>0.12234042553191489</v>
      </c>
      <c r="E176" s="6">
        <v>0.11428571428571428</v>
      </c>
      <c r="F176" s="7">
        <v>8.1250000000000003E-2</v>
      </c>
    </row>
    <row r="177" spans="2:6" ht="18" customHeight="1" x14ac:dyDescent="0.25">
      <c r="B177" s="35" t="s">
        <v>62</v>
      </c>
      <c r="C177" s="5">
        <v>0.11663479923518165</v>
      </c>
      <c r="D177" s="5">
        <v>0.11702127659574468</v>
      </c>
      <c r="E177" s="50" t="s">
        <v>1417</v>
      </c>
      <c r="F177" s="51">
        <v>6.25E-2</v>
      </c>
    </row>
    <row r="178" spans="2:6" ht="18" customHeight="1" x14ac:dyDescent="0.25">
      <c r="B178" s="35" t="s">
        <v>63</v>
      </c>
      <c r="C178" s="5">
        <v>5.736137667304015E-2</v>
      </c>
      <c r="D178" s="5">
        <v>5.3191489361702128E-2</v>
      </c>
      <c r="E178" s="6">
        <v>6.8571428571428575E-2</v>
      </c>
      <c r="F178" s="7">
        <v>0.05</v>
      </c>
    </row>
    <row r="179" spans="2:6" ht="18" customHeight="1" x14ac:dyDescent="0.25">
      <c r="B179" s="35" t="s">
        <v>64</v>
      </c>
      <c r="C179" s="5">
        <v>7.0745697896749518E-2</v>
      </c>
      <c r="D179" s="5">
        <v>4.7872340425531915E-2</v>
      </c>
      <c r="E179" s="6">
        <v>7.4285714285714288E-2</v>
      </c>
      <c r="F179" s="7">
        <v>9.375E-2</v>
      </c>
    </row>
    <row r="180" spans="2:6" ht="18" customHeight="1" x14ac:dyDescent="0.25">
      <c r="B180" s="35" t="s">
        <v>65</v>
      </c>
      <c r="C180" s="5">
        <v>4.2065009560229447E-2</v>
      </c>
      <c r="D180" s="5">
        <v>2.6595744680851064E-2</v>
      </c>
      <c r="E180" s="6">
        <v>3.4285714285714287E-2</v>
      </c>
      <c r="F180" s="7">
        <v>6.8750000000000006E-2</v>
      </c>
    </row>
    <row r="181" spans="2:6" ht="18" customHeight="1" x14ac:dyDescent="0.25">
      <c r="B181" s="35" t="s">
        <v>66</v>
      </c>
      <c r="C181" s="5">
        <v>7.6481835564053535E-3</v>
      </c>
      <c r="D181" s="5">
        <v>1.0638297872340425E-2</v>
      </c>
      <c r="E181" s="6">
        <v>1.1428571428571429E-2</v>
      </c>
      <c r="F181" s="7">
        <v>0</v>
      </c>
    </row>
    <row r="182" spans="2:6" ht="18" customHeight="1" x14ac:dyDescent="0.25">
      <c r="B182" s="35" t="s">
        <v>67</v>
      </c>
      <c r="C182" s="5">
        <v>2.8680688336520075E-2</v>
      </c>
      <c r="D182" s="5">
        <v>1.5957446808510637E-2</v>
      </c>
      <c r="E182" s="6">
        <v>1.1428571428571429E-2</v>
      </c>
      <c r="F182" s="53" t="s">
        <v>1309</v>
      </c>
    </row>
    <row r="183" spans="2:6" ht="18" customHeight="1" x14ac:dyDescent="0.25">
      <c r="B183" s="35" t="s">
        <v>68</v>
      </c>
      <c r="C183" s="5">
        <v>1.338432122370937E-2</v>
      </c>
      <c r="D183" s="5">
        <v>5.3191489361702126E-3</v>
      </c>
      <c r="E183" s="6">
        <v>1.1428571428571429E-2</v>
      </c>
      <c r="F183" s="7">
        <v>2.5000000000000001E-2</v>
      </c>
    </row>
    <row r="184" spans="2:6" ht="18" customHeight="1" x14ac:dyDescent="0.25">
      <c r="B184" s="35" t="s">
        <v>69</v>
      </c>
      <c r="C184" s="5">
        <v>3.6328871892925434E-2</v>
      </c>
      <c r="D184" s="5">
        <v>2.1276595744680851E-2</v>
      </c>
      <c r="E184" s="6">
        <v>3.4285714285714287E-2</v>
      </c>
      <c r="F184" s="7">
        <v>5.6250000000000001E-2</v>
      </c>
    </row>
    <row r="185" spans="2:6" ht="18" customHeight="1" x14ac:dyDescent="0.25">
      <c r="B185" s="35" t="s">
        <v>70</v>
      </c>
      <c r="C185" s="5">
        <v>5.7361376673040155E-3</v>
      </c>
      <c r="D185" s="5">
        <v>0</v>
      </c>
      <c r="E185" s="6">
        <v>5.7142857142857143E-3</v>
      </c>
      <c r="F185" s="7">
        <v>1.2500000000000001E-2</v>
      </c>
    </row>
    <row r="186" spans="2:6" ht="18" customHeight="1" x14ac:dyDescent="0.25">
      <c r="B186" s="35" t="s">
        <v>71</v>
      </c>
      <c r="C186" s="5">
        <v>2.1032504780114723E-2</v>
      </c>
      <c r="D186" s="5">
        <v>1.5957446808510637E-2</v>
      </c>
      <c r="E186" s="6">
        <v>2.8571428571428571E-2</v>
      </c>
      <c r="F186" s="7">
        <v>1.8749999999999999E-2</v>
      </c>
    </row>
    <row r="187" spans="2:6" ht="18" customHeight="1" x14ac:dyDescent="0.25">
      <c r="B187" s="35" t="s">
        <v>72</v>
      </c>
      <c r="C187" s="5">
        <v>1.9120458891013384E-3</v>
      </c>
      <c r="D187" s="5">
        <v>0</v>
      </c>
      <c r="E187" s="6">
        <v>0</v>
      </c>
      <c r="F187" s="7">
        <v>6.2500000000000003E-3</v>
      </c>
    </row>
    <row r="188" spans="2:6" ht="18" customHeight="1" x14ac:dyDescent="0.25">
      <c r="B188" s="35" t="s">
        <v>73</v>
      </c>
      <c r="C188" s="5">
        <v>3.8240917782026767E-3</v>
      </c>
      <c r="D188" s="5">
        <v>0</v>
      </c>
      <c r="E188" s="6">
        <v>5.7142857142857143E-3</v>
      </c>
      <c r="F188" s="7">
        <v>6.2500000000000003E-3</v>
      </c>
    </row>
    <row r="189" spans="2:6" ht="18" customHeight="1" x14ac:dyDescent="0.25">
      <c r="B189" s="35" t="s">
        <v>74</v>
      </c>
      <c r="C189" s="5">
        <v>1.1472275334608031E-2</v>
      </c>
      <c r="D189" s="5">
        <v>1.0638297872340425E-2</v>
      </c>
      <c r="E189" s="6">
        <v>5.7142857142857143E-3</v>
      </c>
      <c r="F189" s="7">
        <v>1.8749999999999999E-2</v>
      </c>
    </row>
    <row r="190" spans="2:6" ht="18" customHeight="1" x14ac:dyDescent="0.25">
      <c r="B190" s="35" t="s">
        <v>75</v>
      </c>
      <c r="C190" s="5">
        <v>5.7361376673040155E-3</v>
      </c>
      <c r="D190" s="5">
        <v>0</v>
      </c>
      <c r="E190" s="6">
        <v>5.7142857142857143E-3</v>
      </c>
      <c r="F190" s="7">
        <v>1.2500000000000001E-2</v>
      </c>
    </row>
    <row r="191" spans="2:6" ht="18" customHeight="1" x14ac:dyDescent="0.25">
      <c r="B191" s="35" t="s">
        <v>76</v>
      </c>
      <c r="C191" s="5">
        <v>1.9120458891013384E-3</v>
      </c>
      <c r="D191" s="5">
        <v>0</v>
      </c>
      <c r="E191" s="6">
        <v>0</v>
      </c>
      <c r="F191" s="7">
        <v>6.2500000000000003E-3</v>
      </c>
    </row>
    <row r="192" spans="2:6" ht="18" customHeight="1" x14ac:dyDescent="0.25">
      <c r="B192" s="35" t="s">
        <v>138</v>
      </c>
      <c r="C192" s="5">
        <v>1.9120458891013384E-3</v>
      </c>
      <c r="D192" s="5">
        <v>5.3191489361702126E-3</v>
      </c>
      <c r="E192" s="6">
        <v>0</v>
      </c>
      <c r="F192" s="7">
        <v>0</v>
      </c>
    </row>
    <row r="193" spans="2:6" ht="18" customHeight="1" x14ac:dyDescent="0.25">
      <c r="B193" s="35" t="s">
        <v>78</v>
      </c>
      <c r="C193" s="5">
        <v>3.0592734225621414E-2</v>
      </c>
      <c r="D193" s="58">
        <v>1.0638297872340425E-2</v>
      </c>
      <c r="E193" s="6">
        <v>2.8571428571428571E-2</v>
      </c>
      <c r="F193" s="53" t="s">
        <v>1418</v>
      </c>
    </row>
    <row r="194" spans="2:6" ht="18" customHeight="1" x14ac:dyDescent="0.25">
      <c r="B194" s="35" t="s">
        <v>80</v>
      </c>
      <c r="C194" s="5">
        <v>1.9120458891013384E-3</v>
      </c>
      <c r="D194" s="5">
        <v>0</v>
      </c>
      <c r="E194" s="6">
        <v>0</v>
      </c>
      <c r="F194" s="7">
        <v>6.2500000000000003E-3</v>
      </c>
    </row>
    <row r="195" spans="2:6" ht="18" customHeight="1" x14ac:dyDescent="0.25">
      <c r="B195" s="35" t="s">
        <v>81</v>
      </c>
      <c r="C195" s="5">
        <v>3.8240917782026767E-3</v>
      </c>
      <c r="D195" s="5">
        <v>5.3191489361702126E-3</v>
      </c>
      <c r="E195" s="6">
        <v>0</v>
      </c>
      <c r="F195" s="7">
        <v>6.2500000000000003E-3</v>
      </c>
    </row>
    <row r="196" spans="2:6" ht="18" customHeight="1" x14ac:dyDescent="0.25">
      <c r="B196" s="35" t="s">
        <v>82</v>
      </c>
      <c r="C196" s="5">
        <v>3.8240917782026767E-3</v>
      </c>
      <c r="D196" s="5">
        <v>0</v>
      </c>
      <c r="E196" s="6">
        <v>5.7142857142857143E-3</v>
      </c>
      <c r="F196" s="7">
        <v>6.2500000000000003E-3</v>
      </c>
    </row>
    <row r="197" spans="2:6" ht="18" customHeight="1" x14ac:dyDescent="0.25">
      <c r="B197" s="35" t="s">
        <v>83</v>
      </c>
      <c r="C197" s="5">
        <v>1.9120458891013384E-3</v>
      </c>
      <c r="D197" s="5">
        <v>5.3191489361702126E-3</v>
      </c>
      <c r="E197" s="6">
        <v>0</v>
      </c>
      <c r="F197" s="7">
        <v>0</v>
      </c>
    </row>
    <row r="198" spans="2:6" ht="18" customHeight="1" x14ac:dyDescent="0.25">
      <c r="B198" s="35" t="s">
        <v>86</v>
      </c>
      <c r="C198" s="5">
        <v>1.9120458891013384E-3</v>
      </c>
      <c r="D198" s="5">
        <v>0</v>
      </c>
      <c r="E198" s="6">
        <v>0</v>
      </c>
      <c r="F198" s="7">
        <v>6.2500000000000003E-3</v>
      </c>
    </row>
    <row r="199" spans="2:6" ht="18" customHeight="1" x14ac:dyDescent="0.25">
      <c r="B199" s="35" t="s">
        <v>87</v>
      </c>
      <c r="C199" s="5">
        <v>5.7361376673040155E-3</v>
      </c>
      <c r="D199" s="5">
        <v>0</v>
      </c>
      <c r="E199" s="6">
        <v>5.7142857142857143E-3</v>
      </c>
      <c r="F199" s="7">
        <v>1.2500000000000001E-2</v>
      </c>
    </row>
    <row r="200" spans="2:6" ht="18" customHeight="1" x14ac:dyDescent="0.25">
      <c r="B200" s="35" t="s">
        <v>236</v>
      </c>
      <c r="C200" s="5">
        <v>1.9120458891013384E-3</v>
      </c>
      <c r="D200" s="5">
        <v>0</v>
      </c>
      <c r="E200" s="6">
        <v>0</v>
      </c>
      <c r="F200" s="7">
        <v>6.2500000000000003E-3</v>
      </c>
    </row>
    <row r="201" spans="2:6" ht="18" customHeight="1" x14ac:dyDescent="0.25">
      <c r="B201" s="35" t="s">
        <v>92</v>
      </c>
      <c r="C201" s="5">
        <v>3.8240917782026767E-3</v>
      </c>
      <c r="D201" s="5">
        <v>0</v>
      </c>
      <c r="E201" s="6">
        <v>5.7142857142857143E-3</v>
      </c>
      <c r="F201" s="7">
        <v>6.2500000000000003E-3</v>
      </c>
    </row>
    <row r="202" spans="2:6" ht="18" customHeight="1" x14ac:dyDescent="0.25">
      <c r="B202" s="35" t="s">
        <v>93</v>
      </c>
      <c r="C202" s="5">
        <v>3.8240917782026767E-3</v>
      </c>
      <c r="D202" s="5">
        <v>0</v>
      </c>
      <c r="E202" s="6">
        <v>0</v>
      </c>
      <c r="F202" s="7">
        <v>1.2500000000000001E-2</v>
      </c>
    </row>
    <row r="203" spans="2:6" ht="18" customHeight="1" x14ac:dyDescent="0.25">
      <c r="B203" s="36" t="s">
        <v>95</v>
      </c>
      <c r="C203" s="8">
        <v>7.6481835564053535E-3</v>
      </c>
      <c r="D203" s="8">
        <v>0</v>
      </c>
      <c r="E203" s="9">
        <v>5.7142857142857143E-3</v>
      </c>
      <c r="F203" s="10">
        <v>1.8749999999999999E-2</v>
      </c>
    </row>
    <row r="204" spans="2:6" ht="18" customHeight="1" x14ac:dyDescent="0.25">
      <c r="B204" s="34" t="s">
        <v>0</v>
      </c>
      <c r="C204" s="21">
        <v>1</v>
      </c>
      <c r="D204" s="21">
        <v>1</v>
      </c>
      <c r="E204" s="22">
        <v>1</v>
      </c>
      <c r="F204" s="19">
        <v>1</v>
      </c>
    </row>
    <row r="205" spans="2:6" ht="18" customHeight="1" x14ac:dyDescent="0.25">
      <c r="B205" s="29" t="s">
        <v>125</v>
      </c>
      <c r="C205" s="28">
        <v>4.8852772466539198</v>
      </c>
      <c r="D205" s="64">
        <v>2.7393617021276597</v>
      </c>
      <c r="E205" s="27" t="s">
        <v>2066</v>
      </c>
      <c r="F205" s="66" t="s">
        <v>1423</v>
      </c>
    </row>
    <row r="206" spans="2:6" ht="18" customHeight="1" x14ac:dyDescent="0.25">
      <c r="B206" s="26" t="s">
        <v>126</v>
      </c>
      <c r="C206" s="20">
        <v>7.7414044082620475</v>
      </c>
      <c r="D206" s="23">
        <v>4.348599088085698</v>
      </c>
      <c r="E206" s="24">
        <v>6.7496737134542446</v>
      </c>
      <c r="F206" s="25">
        <v>10.443918440410046</v>
      </c>
    </row>
    <row r="211" spans="2:7" ht="35.1" customHeight="1" x14ac:dyDescent="0.25">
      <c r="B211" s="111" t="s">
        <v>227</v>
      </c>
      <c r="C211" s="112"/>
      <c r="D211" s="112"/>
      <c r="E211" s="112"/>
      <c r="F211" s="112"/>
      <c r="G211" s="113"/>
    </row>
    <row r="212" spans="2:7" ht="35.1" customHeight="1" x14ac:dyDescent="0.25">
      <c r="B212" s="38"/>
      <c r="C212" s="39" t="s">
        <v>0</v>
      </c>
      <c r="D212" s="42" t="s">
        <v>1174</v>
      </c>
      <c r="E212" s="42" t="s">
        <v>1175</v>
      </c>
      <c r="F212" s="40" t="s">
        <v>1176</v>
      </c>
      <c r="G212" s="41" t="s">
        <v>1177</v>
      </c>
    </row>
    <row r="213" spans="2:7" ht="18" customHeight="1" x14ac:dyDescent="0.25">
      <c r="B213" s="17" t="s">
        <v>3</v>
      </c>
      <c r="C213" s="14">
        <v>523</v>
      </c>
      <c r="D213" s="14">
        <v>134</v>
      </c>
      <c r="E213" s="14">
        <v>94</v>
      </c>
      <c r="F213" s="15">
        <v>78</v>
      </c>
      <c r="G213" s="16">
        <v>217</v>
      </c>
    </row>
    <row r="214" spans="2:7" ht="18" customHeight="1" x14ac:dyDescent="0.25">
      <c r="B214" s="35" t="s">
        <v>228</v>
      </c>
      <c r="C214" s="5">
        <v>0.29636711281070743</v>
      </c>
      <c r="D214" s="54" t="s">
        <v>1408</v>
      </c>
      <c r="E214" s="5">
        <v>0.24468085106382978</v>
      </c>
      <c r="F214" s="52">
        <v>0.12820512820512819</v>
      </c>
      <c r="G214" s="7" t="s">
        <v>1409</v>
      </c>
    </row>
    <row r="215" spans="2:7" ht="18" customHeight="1" x14ac:dyDescent="0.25">
      <c r="B215" s="35" t="s">
        <v>60</v>
      </c>
      <c r="C215" s="5">
        <v>0.10325047801147227</v>
      </c>
      <c r="D215" s="5">
        <v>8.2089552238805971E-2</v>
      </c>
      <c r="E215" s="5">
        <v>0.1276595744680851</v>
      </c>
      <c r="F215" s="6">
        <v>6.4102564102564097E-2</v>
      </c>
      <c r="G215" s="7">
        <v>0.11981566820276497</v>
      </c>
    </row>
    <row r="216" spans="2:7" ht="18" customHeight="1" x14ac:dyDescent="0.25">
      <c r="B216" s="35" t="s">
        <v>61</v>
      </c>
      <c r="C216" s="5">
        <v>0.10707456978967496</v>
      </c>
      <c r="D216" s="5">
        <v>0.12686567164179105</v>
      </c>
      <c r="E216" s="5">
        <v>0.11702127659574468</v>
      </c>
      <c r="F216" s="6">
        <v>0.10256410256410256</v>
      </c>
      <c r="G216" s="7">
        <v>9.2165898617511524E-2</v>
      </c>
    </row>
    <row r="217" spans="2:7" ht="18" customHeight="1" x14ac:dyDescent="0.25">
      <c r="B217" s="35" t="s">
        <v>62</v>
      </c>
      <c r="C217" s="5">
        <v>0.11663479923518165</v>
      </c>
      <c r="D217" s="5">
        <v>0.11194029850746269</v>
      </c>
      <c r="E217" s="5">
        <v>0.11702127659574468</v>
      </c>
      <c r="F217" s="6">
        <v>0.16666666666666666</v>
      </c>
      <c r="G217" s="7">
        <v>0.10138248847926268</v>
      </c>
    </row>
    <row r="218" spans="2:7" ht="18" customHeight="1" x14ac:dyDescent="0.25">
      <c r="B218" s="35" t="s">
        <v>63</v>
      </c>
      <c r="C218" s="5">
        <v>5.736137667304015E-2</v>
      </c>
      <c r="D218" s="5">
        <v>5.9701492537313432E-2</v>
      </c>
      <c r="E218" s="5">
        <v>6.3829787234042548E-2</v>
      </c>
      <c r="F218" s="6">
        <v>5.128205128205128E-2</v>
      </c>
      <c r="G218" s="7">
        <v>5.5299539170506916E-2</v>
      </c>
    </row>
    <row r="219" spans="2:7" ht="18" customHeight="1" x14ac:dyDescent="0.25">
      <c r="B219" s="35" t="s">
        <v>64</v>
      </c>
      <c r="C219" s="5">
        <v>7.0745697896749518E-2</v>
      </c>
      <c r="D219" s="5">
        <v>7.4626865671641784E-2</v>
      </c>
      <c r="E219" s="58">
        <v>2.1276595744680851E-2</v>
      </c>
      <c r="F219" s="50" t="s">
        <v>1420</v>
      </c>
      <c r="G219" s="7">
        <v>6.4516129032258063E-2</v>
      </c>
    </row>
    <row r="220" spans="2:7" ht="18" customHeight="1" x14ac:dyDescent="0.25">
      <c r="B220" s="35" t="s">
        <v>65</v>
      </c>
      <c r="C220" s="5">
        <v>4.2065009560229447E-2</v>
      </c>
      <c r="D220" s="5">
        <v>2.2388059701492536E-2</v>
      </c>
      <c r="E220" s="5">
        <v>3.1914893617021274E-2</v>
      </c>
      <c r="F220" s="50" t="s">
        <v>1411</v>
      </c>
      <c r="G220" s="7">
        <v>4.1474654377880185E-2</v>
      </c>
    </row>
    <row r="221" spans="2:7" ht="18" customHeight="1" x14ac:dyDescent="0.25">
      <c r="B221" s="35" t="s">
        <v>66</v>
      </c>
      <c r="C221" s="5">
        <v>7.6481835564053535E-3</v>
      </c>
      <c r="D221" s="5">
        <v>7.462686567164179E-3</v>
      </c>
      <c r="E221" s="5">
        <v>0</v>
      </c>
      <c r="F221" s="6">
        <v>0</v>
      </c>
      <c r="G221" s="7">
        <v>1.3824884792626729E-2</v>
      </c>
    </row>
    <row r="222" spans="2:7" ht="18" customHeight="1" x14ac:dyDescent="0.25">
      <c r="B222" s="35" t="s">
        <v>67</v>
      </c>
      <c r="C222" s="5">
        <v>2.8680688336520075E-2</v>
      </c>
      <c r="D222" s="5">
        <v>7.462686567164179E-3</v>
      </c>
      <c r="E222" s="5">
        <v>3.1914893617021274E-2</v>
      </c>
      <c r="F222" s="6">
        <v>0</v>
      </c>
      <c r="G222" s="53" t="s">
        <v>1412</v>
      </c>
    </row>
    <row r="223" spans="2:7" ht="18" customHeight="1" x14ac:dyDescent="0.25">
      <c r="B223" s="35" t="s">
        <v>68</v>
      </c>
      <c r="C223" s="5">
        <v>1.338432122370937E-2</v>
      </c>
      <c r="D223" s="5">
        <v>0</v>
      </c>
      <c r="E223" s="5">
        <v>2.1276595744680851E-2</v>
      </c>
      <c r="F223" s="6">
        <v>2.564102564102564E-2</v>
      </c>
      <c r="G223" s="7">
        <v>1.3824884792626729E-2</v>
      </c>
    </row>
    <row r="224" spans="2:7" ht="18" customHeight="1" x14ac:dyDescent="0.25">
      <c r="B224" s="35" t="s">
        <v>69</v>
      </c>
      <c r="C224" s="5">
        <v>3.6328871892925434E-2</v>
      </c>
      <c r="D224" s="5">
        <v>2.2388059701492536E-2</v>
      </c>
      <c r="E224" s="5">
        <v>6.3829787234042548E-2</v>
      </c>
      <c r="F224" s="6">
        <v>2.564102564102564E-2</v>
      </c>
      <c r="G224" s="7">
        <v>3.6866359447004608E-2</v>
      </c>
    </row>
    <row r="225" spans="2:7" ht="18" customHeight="1" x14ac:dyDescent="0.25">
      <c r="B225" s="35" t="s">
        <v>70</v>
      </c>
      <c r="C225" s="5">
        <v>5.7361376673040155E-3</v>
      </c>
      <c r="D225" s="5">
        <v>0</v>
      </c>
      <c r="E225" s="5">
        <v>0</v>
      </c>
      <c r="F225" s="50" t="s">
        <v>1266</v>
      </c>
      <c r="G225" s="7">
        <v>0</v>
      </c>
    </row>
    <row r="226" spans="2:7" ht="18" customHeight="1" x14ac:dyDescent="0.25">
      <c r="B226" s="35" t="s">
        <v>71</v>
      </c>
      <c r="C226" s="5">
        <v>2.1032504780114723E-2</v>
      </c>
      <c r="D226" s="58">
        <v>0</v>
      </c>
      <c r="E226" s="5" t="s">
        <v>1300</v>
      </c>
      <c r="F226" s="6" t="s">
        <v>1233</v>
      </c>
      <c r="G226" s="7">
        <v>2.3041474654377881E-2</v>
      </c>
    </row>
    <row r="227" spans="2:7" ht="18" customHeight="1" x14ac:dyDescent="0.25">
      <c r="B227" s="35" t="s">
        <v>72</v>
      </c>
      <c r="C227" s="5">
        <v>1.9120458891013384E-3</v>
      </c>
      <c r="D227" s="5">
        <v>0</v>
      </c>
      <c r="E227" s="5">
        <v>0</v>
      </c>
      <c r="F227" s="6">
        <v>1.282051282051282E-2</v>
      </c>
      <c r="G227" s="7">
        <v>0</v>
      </c>
    </row>
    <row r="228" spans="2:7" ht="18" customHeight="1" x14ac:dyDescent="0.25">
      <c r="B228" s="35" t="s">
        <v>73</v>
      </c>
      <c r="C228" s="5">
        <v>3.8240917782026767E-3</v>
      </c>
      <c r="D228" s="5">
        <v>7.462686567164179E-3</v>
      </c>
      <c r="E228" s="5">
        <v>0</v>
      </c>
      <c r="F228" s="6">
        <v>0</v>
      </c>
      <c r="G228" s="7">
        <v>4.608294930875576E-3</v>
      </c>
    </row>
    <row r="229" spans="2:7" ht="18" customHeight="1" x14ac:dyDescent="0.25">
      <c r="B229" s="35" t="s">
        <v>74</v>
      </c>
      <c r="C229" s="5">
        <v>1.1472275334608031E-2</v>
      </c>
      <c r="D229" s="5">
        <v>0</v>
      </c>
      <c r="E229" s="5" t="s">
        <v>1300</v>
      </c>
      <c r="F229" s="6">
        <v>0</v>
      </c>
      <c r="G229" s="7">
        <v>1.3824884792626729E-2</v>
      </c>
    </row>
    <row r="230" spans="2:7" ht="18" customHeight="1" x14ac:dyDescent="0.25">
      <c r="B230" s="35" t="s">
        <v>75</v>
      </c>
      <c r="C230" s="5">
        <v>5.7361376673040155E-3</v>
      </c>
      <c r="D230" s="5">
        <v>0</v>
      </c>
      <c r="E230" s="5" t="s">
        <v>1181</v>
      </c>
      <c r="F230" s="6">
        <v>1.282051282051282E-2</v>
      </c>
      <c r="G230" s="7">
        <v>0</v>
      </c>
    </row>
    <row r="231" spans="2:7" ht="18" customHeight="1" x14ac:dyDescent="0.25">
      <c r="B231" s="35" t="s">
        <v>76</v>
      </c>
      <c r="C231" s="5">
        <v>1.9120458891013384E-3</v>
      </c>
      <c r="D231" s="5">
        <v>0</v>
      </c>
      <c r="E231" s="5">
        <v>0</v>
      </c>
      <c r="F231" s="6">
        <v>1.282051282051282E-2</v>
      </c>
      <c r="G231" s="7">
        <v>0</v>
      </c>
    </row>
    <row r="232" spans="2:7" ht="18" customHeight="1" x14ac:dyDescent="0.25">
      <c r="B232" s="35" t="s">
        <v>138</v>
      </c>
      <c r="C232" s="5">
        <v>1.9120458891013384E-3</v>
      </c>
      <c r="D232" s="5">
        <v>0</v>
      </c>
      <c r="E232" s="5">
        <v>0</v>
      </c>
      <c r="F232" s="6">
        <v>1.282051282051282E-2</v>
      </c>
      <c r="G232" s="7">
        <v>0</v>
      </c>
    </row>
    <row r="233" spans="2:7" ht="18" customHeight="1" x14ac:dyDescent="0.25">
      <c r="B233" s="35" t="s">
        <v>78</v>
      </c>
      <c r="C233" s="5">
        <v>3.0592734225621414E-2</v>
      </c>
      <c r="D233" s="5">
        <v>2.2388059701492536E-2</v>
      </c>
      <c r="E233" s="5">
        <v>6.3829787234042548E-2</v>
      </c>
      <c r="F233" s="6">
        <v>2.564102564102564E-2</v>
      </c>
      <c r="G233" s="7">
        <v>2.3041474654377881E-2</v>
      </c>
    </row>
    <row r="234" spans="2:7" ht="18" customHeight="1" x14ac:dyDescent="0.25">
      <c r="B234" s="35" t="s">
        <v>80</v>
      </c>
      <c r="C234" s="5">
        <v>1.9120458891013384E-3</v>
      </c>
      <c r="D234" s="5">
        <v>0</v>
      </c>
      <c r="E234" s="5">
        <v>0</v>
      </c>
      <c r="F234" s="6">
        <v>1.282051282051282E-2</v>
      </c>
      <c r="G234" s="7">
        <v>0</v>
      </c>
    </row>
    <row r="235" spans="2:7" ht="18" customHeight="1" x14ac:dyDescent="0.25">
      <c r="B235" s="35" t="s">
        <v>81</v>
      </c>
      <c r="C235" s="5">
        <v>3.8240917782026767E-3</v>
      </c>
      <c r="D235" s="5">
        <v>0</v>
      </c>
      <c r="E235" s="5">
        <v>0</v>
      </c>
      <c r="F235" s="6">
        <v>1.282051282051282E-2</v>
      </c>
      <c r="G235" s="7">
        <v>4.608294930875576E-3</v>
      </c>
    </row>
    <row r="236" spans="2:7" ht="18" customHeight="1" x14ac:dyDescent="0.25">
      <c r="B236" s="35" t="s">
        <v>82</v>
      </c>
      <c r="C236" s="5">
        <v>3.8240917782026767E-3</v>
      </c>
      <c r="D236" s="5">
        <v>0</v>
      </c>
      <c r="E236" s="5">
        <v>0</v>
      </c>
      <c r="F236" s="6">
        <v>0</v>
      </c>
      <c r="G236" s="7">
        <v>9.2165898617511521E-3</v>
      </c>
    </row>
    <row r="237" spans="2:7" ht="18" customHeight="1" x14ac:dyDescent="0.25">
      <c r="B237" s="35" t="s">
        <v>83</v>
      </c>
      <c r="C237" s="5">
        <v>1.9120458891013384E-3</v>
      </c>
      <c r="D237" s="5">
        <v>0</v>
      </c>
      <c r="E237" s="5">
        <v>1.0638297872340425E-2</v>
      </c>
      <c r="F237" s="6">
        <v>0</v>
      </c>
      <c r="G237" s="7">
        <v>0</v>
      </c>
    </row>
    <row r="238" spans="2:7" ht="18" customHeight="1" x14ac:dyDescent="0.25">
      <c r="B238" s="35" t="s">
        <v>86</v>
      </c>
      <c r="C238" s="5">
        <v>1.9120458891013384E-3</v>
      </c>
      <c r="D238" s="5">
        <v>0</v>
      </c>
      <c r="E238" s="5">
        <v>0</v>
      </c>
      <c r="F238" s="6">
        <v>0</v>
      </c>
      <c r="G238" s="7">
        <v>4.608294930875576E-3</v>
      </c>
    </row>
    <row r="239" spans="2:7" ht="18" customHeight="1" x14ac:dyDescent="0.25">
      <c r="B239" s="35" t="s">
        <v>87</v>
      </c>
      <c r="C239" s="5">
        <v>5.7361376673040155E-3</v>
      </c>
      <c r="D239" s="5">
        <v>0</v>
      </c>
      <c r="E239" s="5">
        <v>0</v>
      </c>
      <c r="F239" s="6">
        <v>1.282051282051282E-2</v>
      </c>
      <c r="G239" s="7">
        <v>9.2165898617511521E-3</v>
      </c>
    </row>
    <row r="240" spans="2:7" ht="18" customHeight="1" x14ac:dyDescent="0.25">
      <c r="B240" s="35" t="s">
        <v>236</v>
      </c>
      <c r="C240" s="5">
        <v>1.9120458891013384E-3</v>
      </c>
      <c r="D240" s="5">
        <v>0</v>
      </c>
      <c r="E240" s="5">
        <v>0</v>
      </c>
      <c r="F240" s="6">
        <v>0</v>
      </c>
      <c r="G240" s="7">
        <v>4.608294930875576E-3</v>
      </c>
    </row>
    <row r="241" spans="2:7" ht="18" customHeight="1" x14ac:dyDescent="0.25">
      <c r="B241" s="35" t="s">
        <v>92</v>
      </c>
      <c r="C241" s="5">
        <v>3.8240917782026767E-3</v>
      </c>
      <c r="D241" s="5">
        <v>0</v>
      </c>
      <c r="E241" s="5">
        <v>0</v>
      </c>
      <c r="F241" s="6">
        <v>0</v>
      </c>
      <c r="G241" s="7">
        <v>9.2165898617511521E-3</v>
      </c>
    </row>
    <row r="242" spans="2:7" ht="18" customHeight="1" x14ac:dyDescent="0.25">
      <c r="B242" s="35" t="s">
        <v>93</v>
      </c>
      <c r="C242" s="5">
        <v>3.8240917782026767E-3</v>
      </c>
      <c r="D242" s="5">
        <v>0</v>
      </c>
      <c r="E242" s="5">
        <v>0</v>
      </c>
      <c r="F242" s="6">
        <v>0</v>
      </c>
      <c r="G242" s="7">
        <v>9.2165898617511521E-3</v>
      </c>
    </row>
    <row r="243" spans="2:7" ht="18" customHeight="1" x14ac:dyDescent="0.25">
      <c r="B243" s="36" t="s">
        <v>95</v>
      </c>
      <c r="C243" s="8">
        <v>7.6481835564053535E-3</v>
      </c>
      <c r="D243" s="8">
        <v>0</v>
      </c>
      <c r="E243" s="8">
        <v>0</v>
      </c>
      <c r="F243" s="9">
        <v>1.282051282051282E-2</v>
      </c>
      <c r="G243" s="10">
        <v>1.3824884792626729E-2</v>
      </c>
    </row>
    <row r="244" spans="2:7" ht="18" customHeight="1" x14ac:dyDescent="0.25">
      <c r="B244" s="34" t="s">
        <v>0</v>
      </c>
      <c r="C244" s="21">
        <v>1</v>
      </c>
      <c r="D244" s="21">
        <v>1</v>
      </c>
      <c r="E244" s="21">
        <v>1</v>
      </c>
      <c r="F244" s="22">
        <v>1</v>
      </c>
      <c r="G244" s="19">
        <v>1</v>
      </c>
    </row>
    <row r="245" spans="2:7" ht="18" customHeight="1" x14ac:dyDescent="0.25">
      <c r="B245" s="29" t="s">
        <v>125</v>
      </c>
      <c r="C245" s="28">
        <v>4.8852772466539198</v>
      </c>
      <c r="D245" s="64">
        <v>2.3059701492537314</v>
      </c>
      <c r="E245" s="28" t="s">
        <v>1424</v>
      </c>
      <c r="F245" s="62" t="s">
        <v>1425</v>
      </c>
      <c r="G245" s="66" t="s">
        <v>1426</v>
      </c>
    </row>
    <row r="246" spans="2:7" ht="18" customHeight="1" x14ac:dyDescent="0.25">
      <c r="B246" s="26" t="s">
        <v>126</v>
      </c>
      <c r="C246" s="20">
        <v>7.7414044082620475</v>
      </c>
      <c r="D246" s="23">
        <v>3.6752118489198109</v>
      </c>
      <c r="E246" s="23">
        <v>6.2277010119915781</v>
      </c>
      <c r="F246" s="24">
        <v>7.9685215691077858</v>
      </c>
      <c r="G246" s="25">
        <v>9.5507465959128677</v>
      </c>
    </row>
  </sheetData>
  <mergeCells count="8">
    <mergeCell ref="B171:F171"/>
    <mergeCell ref="B211:G211"/>
    <mergeCell ref="B3:E3"/>
    <mergeCell ref="B25:E25"/>
    <mergeCell ref="B47:F47"/>
    <mergeCell ref="B69:G69"/>
    <mergeCell ref="B91:E91"/>
    <mergeCell ref="B131:E131"/>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84700-BC7B-41D8-B822-FBFAFCF43677}">
  <dimension ref="B3:G154"/>
  <sheetViews>
    <sheetView topLeftCell="A118" workbookViewId="0">
      <selection activeCell="B115" sqref="B115:F115"/>
    </sheetView>
  </sheetViews>
  <sheetFormatPr defaultRowHeight="15" x14ac:dyDescent="0.25"/>
  <cols>
    <col min="2" max="2" width="30.5703125" customWidth="1"/>
    <col min="3" max="7" width="13.5703125" customWidth="1"/>
  </cols>
  <sheetData>
    <row r="3" spans="2:5" ht="35.1" customHeight="1" x14ac:dyDescent="0.25">
      <c r="B3" s="111" t="s">
        <v>242</v>
      </c>
      <c r="C3" s="112"/>
      <c r="D3" s="112"/>
      <c r="E3" s="113"/>
    </row>
    <row r="4" spans="2:5" ht="35.1" customHeight="1" x14ac:dyDescent="0.25">
      <c r="B4" s="38"/>
      <c r="C4" s="39" t="s">
        <v>0</v>
      </c>
      <c r="D4" s="40" t="s">
        <v>1141</v>
      </c>
      <c r="E4" s="41" t="s">
        <v>1142</v>
      </c>
    </row>
    <row r="5" spans="2:5" ht="18" customHeight="1" x14ac:dyDescent="0.25">
      <c r="B5" s="17" t="s">
        <v>3</v>
      </c>
      <c r="C5" s="14">
        <v>523</v>
      </c>
      <c r="D5" s="15">
        <v>443</v>
      </c>
      <c r="E5" s="16">
        <v>80</v>
      </c>
    </row>
    <row r="6" spans="2:5" ht="18" customHeight="1" x14ac:dyDescent="0.25">
      <c r="B6" s="35" t="s">
        <v>228</v>
      </c>
      <c r="C6" s="5">
        <v>0.57361376673040154</v>
      </c>
      <c r="D6" s="6">
        <v>0.57562076749435664</v>
      </c>
      <c r="E6" s="7">
        <v>0.5625</v>
      </c>
    </row>
    <row r="7" spans="2:5" ht="18" customHeight="1" x14ac:dyDescent="0.25">
      <c r="B7" s="44" t="s">
        <v>173</v>
      </c>
      <c r="C7" s="30">
        <v>0.15105162523900573</v>
      </c>
      <c r="D7" s="31">
        <v>0.15349887133182843</v>
      </c>
      <c r="E7" s="32">
        <v>0.13750000000000001</v>
      </c>
    </row>
    <row r="8" spans="2:5" ht="18" customHeight="1" x14ac:dyDescent="0.25">
      <c r="B8" s="35" t="s">
        <v>61</v>
      </c>
      <c r="C8" s="5">
        <v>0.14722753346080306</v>
      </c>
      <c r="D8" s="6">
        <v>0.13769751693002258</v>
      </c>
      <c r="E8" s="7">
        <v>0.2</v>
      </c>
    </row>
    <row r="9" spans="2:5" ht="18" customHeight="1" x14ac:dyDescent="0.25">
      <c r="B9" s="35" t="s">
        <v>62</v>
      </c>
      <c r="C9" s="5">
        <v>4.5889101338432124E-2</v>
      </c>
      <c r="D9" s="6">
        <v>4.740406320541761E-2</v>
      </c>
      <c r="E9" s="7">
        <v>3.7499999999999999E-2</v>
      </c>
    </row>
    <row r="10" spans="2:5" ht="18" customHeight="1" x14ac:dyDescent="0.25">
      <c r="B10" s="35" t="s">
        <v>63</v>
      </c>
      <c r="C10" s="5">
        <v>3.0592734225621414E-2</v>
      </c>
      <c r="D10" s="6">
        <v>3.160270880361174E-2</v>
      </c>
      <c r="E10" s="7">
        <v>2.5000000000000001E-2</v>
      </c>
    </row>
    <row r="11" spans="2:5" ht="18" customHeight="1" x14ac:dyDescent="0.25">
      <c r="B11" s="35" t="s">
        <v>64</v>
      </c>
      <c r="C11" s="5">
        <v>2.1032504780114723E-2</v>
      </c>
      <c r="D11" s="6">
        <v>2.0316027088036117E-2</v>
      </c>
      <c r="E11" s="7">
        <v>2.5000000000000001E-2</v>
      </c>
    </row>
    <row r="12" spans="2:5" ht="18" customHeight="1" x14ac:dyDescent="0.25">
      <c r="B12" s="36" t="s">
        <v>178</v>
      </c>
      <c r="C12" s="8">
        <v>3.0592734225621414E-2</v>
      </c>
      <c r="D12" s="9">
        <v>3.3860045146726865E-2</v>
      </c>
      <c r="E12" s="10">
        <v>1.2500000000000001E-2</v>
      </c>
    </row>
    <row r="13" spans="2:5" ht="18" customHeight="1" x14ac:dyDescent="0.25">
      <c r="B13" s="37" t="s">
        <v>0</v>
      </c>
      <c r="C13" s="11">
        <v>0.96940726577437863</v>
      </c>
      <c r="D13" s="12">
        <v>0.96613995485327309</v>
      </c>
      <c r="E13" s="13">
        <v>0.98750000000000004</v>
      </c>
    </row>
    <row r="20" spans="2:5" ht="35.1" customHeight="1" x14ac:dyDescent="0.25">
      <c r="B20" s="111" t="s">
        <v>242</v>
      </c>
      <c r="C20" s="112"/>
      <c r="D20" s="112"/>
      <c r="E20" s="113"/>
    </row>
    <row r="21" spans="2:5" ht="48.95" customHeight="1" x14ac:dyDescent="0.25">
      <c r="B21" s="38"/>
      <c r="C21" s="39" t="s">
        <v>0</v>
      </c>
      <c r="D21" s="40" t="s">
        <v>1166</v>
      </c>
      <c r="E21" s="41" t="s">
        <v>1167</v>
      </c>
    </row>
    <row r="22" spans="2:5" ht="18" customHeight="1" x14ac:dyDescent="0.25">
      <c r="B22" s="17" t="s">
        <v>3</v>
      </c>
      <c r="C22" s="14">
        <v>523</v>
      </c>
      <c r="D22" s="15">
        <v>125</v>
      </c>
      <c r="E22" s="16">
        <v>398</v>
      </c>
    </row>
    <row r="23" spans="2:5" ht="18" customHeight="1" x14ac:dyDescent="0.25">
      <c r="B23" s="35" t="s">
        <v>228</v>
      </c>
      <c r="C23" s="5">
        <v>0.57361376673040154</v>
      </c>
      <c r="D23" s="52">
        <v>0.41599999999999998</v>
      </c>
      <c r="E23" s="53" t="s">
        <v>1429</v>
      </c>
    </row>
    <row r="24" spans="2:5" ht="18" customHeight="1" x14ac:dyDescent="0.25">
      <c r="B24" s="44" t="s">
        <v>173</v>
      </c>
      <c r="C24" s="30">
        <v>0.15105162523900573</v>
      </c>
      <c r="D24" s="31">
        <v>0.192</v>
      </c>
      <c r="E24" s="32">
        <v>0.13819095477386933</v>
      </c>
    </row>
    <row r="25" spans="2:5" ht="18" customHeight="1" x14ac:dyDescent="0.25">
      <c r="B25" s="35" t="s">
        <v>61</v>
      </c>
      <c r="C25" s="5">
        <v>0.14722753346080306</v>
      </c>
      <c r="D25" s="6">
        <v>0.13600000000000001</v>
      </c>
      <c r="E25" s="7">
        <v>0.15075376884422109</v>
      </c>
    </row>
    <row r="26" spans="2:5" ht="18" customHeight="1" x14ac:dyDescent="0.25">
      <c r="B26" s="35" t="s">
        <v>62</v>
      </c>
      <c r="C26" s="5">
        <v>4.5889101338432124E-2</v>
      </c>
      <c r="D26" s="6">
        <v>5.6000000000000001E-2</v>
      </c>
      <c r="E26" s="7">
        <v>4.2713567839195977E-2</v>
      </c>
    </row>
    <row r="27" spans="2:5" ht="18" customHeight="1" x14ac:dyDescent="0.25">
      <c r="B27" s="35" t="s">
        <v>63</v>
      </c>
      <c r="C27" s="5">
        <v>3.0592734225621414E-2</v>
      </c>
      <c r="D27" s="6">
        <v>5.6000000000000001E-2</v>
      </c>
      <c r="E27" s="51">
        <v>2.2613065326633167E-2</v>
      </c>
    </row>
    <row r="28" spans="2:5" ht="18" customHeight="1" x14ac:dyDescent="0.25">
      <c r="B28" s="35" t="s">
        <v>64</v>
      </c>
      <c r="C28" s="5">
        <v>2.1032504780114723E-2</v>
      </c>
      <c r="D28" s="50" t="s">
        <v>1232</v>
      </c>
      <c r="E28" s="51">
        <v>1.0050251256281407E-2</v>
      </c>
    </row>
    <row r="29" spans="2:5" ht="18" customHeight="1" x14ac:dyDescent="0.25">
      <c r="B29" s="36" t="s">
        <v>178</v>
      </c>
      <c r="C29" s="8">
        <v>3.0592734225621414E-2</v>
      </c>
      <c r="D29" s="55" t="s">
        <v>1286</v>
      </c>
      <c r="E29" s="60">
        <v>1.2562814070351759E-2</v>
      </c>
    </row>
    <row r="30" spans="2:5" ht="18" customHeight="1" x14ac:dyDescent="0.25">
      <c r="B30" s="37" t="s">
        <v>0</v>
      </c>
      <c r="C30" s="11">
        <v>0.96940726577437863</v>
      </c>
      <c r="D30" s="12">
        <v>0.91200000000000003</v>
      </c>
      <c r="E30" s="13">
        <v>0.98743718592964824</v>
      </c>
    </row>
    <row r="37" spans="2:6" ht="35.1" customHeight="1" x14ac:dyDescent="0.25">
      <c r="B37" s="111" t="s">
        <v>242</v>
      </c>
      <c r="C37" s="112"/>
      <c r="D37" s="112"/>
      <c r="E37" s="112"/>
      <c r="F37" s="113"/>
    </row>
    <row r="38" spans="2:6" ht="60.95" customHeight="1" x14ac:dyDescent="0.25">
      <c r="B38" s="38"/>
      <c r="C38" s="39" t="s">
        <v>0</v>
      </c>
      <c r="D38" s="42" t="s">
        <v>1170</v>
      </c>
      <c r="E38" s="40" t="s">
        <v>1171</v>
      </c>
      <c r="F38" s="41" t="s">
        <v>1172</v>
      </c>
    </row>
    <row r="39" spans="2:6" ht="18" customHeight="1" x14ac:dyDescent="0.25">
      <c r="B39" s="17" t="s">
        <v>3</v>
      </c>
      <c r="C39" s="14">
        <v>523</v>
      </c>
      <c r="D39" s="14">
        <v>191</v>
      </c>
      <c r="E39" s="15">
        <v>173</v>
      </c>
      <c r="F39" s="16">
        <v>159</v>
      </c>
    </row>
    <row r="40" spans="2:6" ht="18" customHeight="1" x14ac:dyDescent="0.25">
      <c r="B40" s="35" t="s">
        <v>228</v>
      </c>
      <c r="C40" s="5">
        <v>0.57361376673040154</v>
      </c>
      <c r="D40" s="5">
        <v>0.61780104712041883</v>
      </c>
      <c r="E40" s="6">
        <v>0.55491329479768781</v>
      </c>
      <c r="F40" s="7">
        <v>0.54088050314465408</v>
      </c>
    </row>
    <row r="41" spans="2:6" ht="18" customHeight="1" x14ac:dyDescent="0.25">
      <c r="B41" s="44" t="s">
        <v>173</v>
      </c>
      <c r="C41" s="30">
        <v>0.15105162523900573</v>
      </c>
      <c r="D41" s="30">
        <v>0.15706806282722513</v>
      </c>
      <c r="E41" s="31">
        <v>0.15028901734104047</v>
      </c>
      <c r="F41" s="32">
        <v>0.14465408805031446</v>
      </c>
    </row>
    <row r="42" spans="2:6" ht="18" customHeight="1" x14ac:dyDescent="0.25">
      <c r="B42" s="35" t="s">
        <v>61</v>
      </c>
      <c r="C42" s="5">
        <v>0.14722753346080306</v>
      </c>
      <c r="D42" s="5">
        <v>0.1256544502617801</v>
      </c>
      <c r="E42" s="6">
        <v>0.14450867052023122</v>
      </c>
      <c r="F42" s="7">
        <v>0.1761006289308176</v>
      </c>
    </row>
    <row r="43" spans="2:6" ht="18" customHeight="1" x14ac:dyDescent="0.25">
      <c r="B43" s="35" t="s">
        <v>62</v>
      </c>
      <c r="C43" s="5">
        <v>4.5889101338432124E-2</v>
      </c>
      <c r="D43" s="5">
        <v>3.1413612565445025E-2</v>
      </c>
      <c r="E43" s="6">
        <v>6.358381502890173E-2</v>
      </c>
      <c r="F43" s="7">
        <v>4.40251572327044E-2</v>
      </c>
    </row>
    <row r="44" spans="2:6" ht="18" customHeight="1" x14ac:dyDescent="0.25">
      <c r="B44" s="35" t="s">
        <v>63</v>
      </c>
      <c r="C44" s="5">
        <v>3.0592734225621414E-2</v>
      </c>
      <c r="D44" s="5">
        <v>2.0942408376963352E-2</v>
      </c>
      <c r="E44" s="6">
        <v>4.046242774566474E-2</v>
      </c>
      <c r="F44" s="7">
        <v>3.1446540880503145E-2</v>
      </c>
    </row>
    <row r="45" spans="2:6" ht="18" customHeight="1" x14ac:dyDescent="0.25">
      <c r="B45" s="35" t="s">
        <v>64</v>
      </c>
      <c r="C45" s="5">
        <v>2.1032504780114723E-2</v>
      </c>
      <c r="D45" s="5">
        <v>2.0942408376963352E-2</v>
      </c>
      <c r="E45" s="6">
        <v>1.7341040462427744E-2</v>
      </c>
      <c r="F45" s="7">
        <v>2.5157232704402517E-2</v>
      </c>
    </row>
    <row r="46" spans="2:6" ht="18" customHeight="1" x14ac:dyDescent="0.25">
      <c r="B46" s="36" t="s">
        <v>178</v>
      </c>
      <c r="C46" s="8">
        <v>3.0592734225621414E-2</v>
      </c>
      <c r="D46" s="8">
        <v>2.6178010471204188E-2</v>
      </c>
      <c r="E46" s="9">
        <v>2.8901734104046242E-2</v>
      </c>
      <c r="F46" s="10">
        <v>3.7735849056603772E-2</v>
      </c>
    </row>
    <row r="47" spans="2:6" ht="18" customHeight="1" x14ac:dyDescent="0.25">
      <c r="B47" s="37" t="s">
        <v>0</v>
      </c>
      <c r="C47" s="11">
        <v>0.96940726577437863</v>
      </c>
      <c r="D47" s="11">
        <v>0.97382198952879584</v>
      </c>
      <c r="E47" s="12">
        <v>0.97109826589595372</v>
      </c>
      <c r="F47" s="13">
        <v>0.96226415094339623</v>
      </c>
    </row>
    <row r="54" spans="2:7" ht="35.1" customHeight="1" x14ac:dyDescent="0.25">
      <c r="B54" s="111" t="s">
        <v>242</v>
      </c>
      <c r="C54" s="112"/>
      <c r="D54" s="112"/>
      <c r="E54" s="112"/>
      <c r="F54" s="112"/>
      <c r="G54" s="113"/>
    </row>
    <row r="55" spans="2:7" ht="35.1" customHeight="1" x14ac:dyDescent="0.25">
      <c r="B55" s="38"/>
      <c r="C55" s="39" t="s">
        <v>0</v>
      </c>
      <c r="D55" s="42" t="s">
        <v>1174</v>
      </c>
      <c r="E55" s="42" t="s">
        <v>1175</v>
      </c>
      <c r="F55" s="40" t="s">
        <v>1176</v>
      </c>
      <c r="G55" s="41" t="s">
        <v>1177</v>
      </c>
    </row>
    <row r="56" spans="2:7" ht="18" customHeight="1" x14ac:dyDescent="0.25">
      <c r="B56" s="17" t="s">
        <v>3</v>
      </c>
      <c r="C56" s="14">
        <v>523</v>
      </c>
      <c r="D56" s="14">
        <v>134</v>
      </c>
      <c r="E56" s="14">
        <v>94</v>
      </c>
      <c r="F56" s="15">
        <v>79</v>
      </c>
      <c r="G56" s="16">
        <v>216</v>
      </c>
    </row>
    <row r="57" spans="2:7" ht="18" customHeight="1" x14ac:dyDescent="0.25">
      <c r="B57" s="35" t="s">
        <v>228</v>
      </c>
      <c r="C57" s="5">
        <v>0.57361376673040154</v>
      </c>
      <c r="D57" s="54" t="s">
        <v>1433</v>
      </c>
      <c r="E57" s="5" t="s">
        <v>1434</v>
      </c>
      <c r="F57" s="6" t="s">
        <v>1432</v>
      </c>
      <c r="G57" s="51">
        <v>0.47222222222222221</v>
      </c>
    </row>
    <row r="58" spans="2:7" ht="18" customHeight="1" x14ac:dyDescent="0.25">
      <c r="B58" s="44" t="s">
        <v>173</v>
      </c>
      <c r="C58" s="30">
        <v>0.15105162523900573</v>
      </c>
      <c r="D58" s="30">
        <v>0.11940298507462686</v>
      </c>
      <c r="E58" s="30">
        <v>0.18085106382978725</v>
      </c>
      <c r="F58" s="31">
        <v>0.12658227848101267</v>
      </c>
      <c r="G58" s="32">
        <v>0.16666666666666666</v>
      </c>
    </row>
    <row r="59" spans="2:7" ht="18" customHeight="1" x14ac:dyDescent="0.25">
      <c r="B59" s="35" t="s">
        <v>61</v>
      </c>
      <c r="C59" s="5">
        <v>0.14722753346080306</v>
      </c>
      <c r="D59" s="5">
        <v>9.7014925373134331E-2</v>
      </c>
      <c r="E59" s="5">
        <v>0.1276595744680851</v>
      </c>
      <c r="F59" s="52">
        <v>7.5949367088607597E-2</v>
      </c>
      <c r="G59" s="53" t="s">
        <v>1249</v>
      </c>
    </row>
    <row r="60" spans="2:7" ht="18" customHeight="1" x14ac:dyDescent="0.25">
      <c r="B60" s="35" t="s">
        <v>62</v>
      </c>
      <c r="C60" s="5">
        <v>4.5889101338432124E-2</v>
      </c>
      <c r="D60" s="5">
        <v>2.9850746268656716E-2</v>
      </c>
      <c r="E60" s="5">
        <v>2.1276595744680851E-2</v>
      </c>
      <c r="F60" s="6" t="s">
        <v>1285</v>
      </c>
      <c r="G60" s="7">
        <v>5.0925925925925923E-2</v>
      </c>
    </row>
    <row r="61" spans="2:7" ht="18" customHeight="1" x14ac:dyDescent="0.25">
      <c r="B61" s="35" t="s">
        <v>63</v>
      </c>
      <c r="C61" s="5">
        <v>3.0592734225621414E-2</v>
      </c>
      <c r="D61" s="5">
        <v>3.7313432835820892E-2</v>
      </c>
      <c r="E61" s="5">
        <v>3.1914893617021274E-2</v>
      </c>
      <c r="F61" s="6">
        <v>1.2658227848101266E-2</v>
      </c>
      <c r="G61" s="7">
        <v>3.2407407407407406E-2</v>
      </c>
    </row>
    <row r="62" spans="2:7" ht="18" customHeight="1" x14ac:dyDescent="0.25">
      <c r="B62" s="35" t="s">
        <v>64</v>
      </c>
      <c r="C62" s="5">
        <v>2.1032504780114723E-2</v>
      </c>
      <c r="D62" s="5">
        <v>7.462686567164179E-3</v>
      </c>
      <c r="E62" s="5">
        <v>3.1914893617021274E-2</v>
      </c>
      <c r="F62" s="6">
        <v>1.2658227848101266E-2</v>
      </c>
      <c r="G62" s="7">
        <v>2.7777777777777776E-2</v>
      </c>
    </row>
    <row r="63" spans="2:7" ht="18" customHeight="1" x14ac:dyDescent="0.25">
      <c r="B63" s="36" t="s">
        <v>178</v>
      </c>
      <c r="C63" s="8">
        <v>3.0592734225621414E-2</v>
      </c>
      <c r="D63" s="8" t="s">
        <v>1291</v>
      </c>
      <c r="E63" s="61">
        <v>0</v>
      </c>
      <c r="F63" s="9">
        <v>2.5316455696202531E-2</v>
      </c>
      <c r="G63" s="10">
        <v>3.7037037037037035E-2</v>
      </c>
    </row>
    <row r="64" spans="2:7" ht="18" customHeight="1" x14ac:dyDescent="0.25">
      <c r="B64" s="37" t="s">
        <v>0</v>
      </c>
      <c r="C64" s="11">
        <v>0.96940726577437863</v>
      </c>
      <c r="D64" s="11">
        <v>0.95522388059701491</v>
      </c>
      <c r="E64" s="11">
        <v>1</v>
      </c>
      <c r="F64" s="12">
        <v>0.97468354430379744</v>
      </c>
      <c r="G64" s="13">
        <v>0.96296296296296291</v>
      </c>
    </row>
    <row r="71" spans="2:5" ht="35.1" customHeight="1" x14ac:dyDescent="0.25">
      <c r="B71" s="111" t="s">
        <v>242</v>
      </c>
      <c r="C71" s="112"/>
      <c r="D71" s="112"/>
      <c r="E71" s="113"/>
    </row>
    <row r="72" spans="2:5" ht="35.1" customHeight="1" x14ac:dyDescent="0.25">
      <c r="B72" s="38"/>
      <c r="C72" s="39" t="s">
        <v>0</v>
      </c>
      <c r="D72" s="40" t="s">
        <v>1141</v>
      </c>
      <c r="E72" s="41" t="s">
        <v>1142</v>
      </c>
    </row>
    <row r="73" spans="2:5" ht="18" customHeight="1" x14ac:dyDescent="0.25">
      <c r="B73" s="17" t="s">
        <v>3</v>
      </c>
      <c r="C73" s="14">
        <v>523</v>
      </c>
      <c r="D73" s="15">
        <v>443</v>
      </c>
      <c r="E73" s="16">
        <v>80</v>
      </c>
    </row>
    <row r="74" spans="2:5" ht="18" customHeight="1" x14ac:dyDescent="0.25">
      <c r="B74" s="35" t="s">
        <v>228</v>
      </c>
      <c r="C74" s="5">
        <v>0.57361376673040154</v>
      </c>
      <c r="D74" s="6">
        <v>0.57562076749435664</v>
      </c>
      <c r="E74" s="7">
        <v>0.5625</v>
      </c>
    </row>
    <row r="75" spans="2:5" ht="18" customHeight="1" x14ac:dyDescent="0.25">
      <c r="B75" s="35" t="s">
        <v>60</v>
      </c>
      <c r="C75" s="5">
        <v>0.15105162523900573</v>
      </c>
      <c r="D75" s="6">
        <v>0.15349887133182843</v>
      </c>
      <c r="E75" s="7">
        <v>0.13750000000000001</v>
      </c>
    </row>
    <row r="76" spans="2:5" ht="18" customHeight="1" x14ac:dyDescent="0.25">
      <c r="B76" s="35" t="s">
        <v>61</v>
      </c>
      <c r="C76" s="5">
        <v>0.14722753346080306</v>
      </c>
      <c r="D76" s="6">
        <v>0.13769751693002258</v>
      </c>
      <c r="E76" s="7">
        <v>0.2</v>
      </c>
    </row>
    <row r="77" spans="2:5" ht="18" customHeight="1" x14ac:dyDescent="0.25">
      <c r="B77" s="35" t="s">
        <v>62</v>
      </c>
      <c r="C77" s="5">
        <v>4.5889101338432124E-2</v>
      </c>
      <c r="D77" s="6">
        <v>4.740406320541761E-2</v>
      </c>
      <c r="E77" s="7">
        <v>3.7499999999999999E-2</v>
      </c>
    </row>
    <row r="78" spans="2:5" ht="18" customHeight="1" x14ac:dyDescent="0.25">
      <c r="B78" s="35" t="s">
        <v>63</v>
      </c>
      <c r="C78" s="5">
        <v>3.0592734225621414E-2</v>
      </c>
      <c r="D78" s="6">
        <v>3.160270880361174E-2</v>
      </c>
      <c r="E78" s="7">
        <v>2.5000000000000001E-2</v>
      </c>
    </row>
    <row r="79" spans="2:5" ht="18" customHeight="1" x14ac:dyDescent="0.25">
      <c r="B79" s="35" t="s">
        <v>64</v>
      </c>
      <c r="C79" s="5">
        <v>2.1032504780114723E-2</v>
      </c>
      <c r="D79" s="6">
        <v>2.0316027088036117E-2</v>
      </c>
      <c r="E79" s="7">
        <v>2.5000000000000001E-2</v>
      </c>
    </row>
    <row r="80" spans="2:5" ht="18" customHeight="1" x14ac:dyDescent="0.25">
      <c r="B80" s="35" t="s">
        <v>65</v>
      </c>
      <c r="C80" s="5">
        <v>7.6481835564053535E-3</v>
      </c>
      <c r="D80" s="6">
        <v>9.0293453724604959E-3</v>
      </c>
      <c r="E80" s="7">
        <v>0</v>
      </c>
    </row>
    <row r="81" spans="2:5" ht="18" customHeight="1" x14ac:dyDescent="0.25">
      <c r="B81" s="35" t="s">
        <v>66</v>
      </c>
      <c r="C81" s="5">
        <v>1.9120458891013384E-3</v>
      </c>
      <c r="D81" s="6">
        <v>2.257336343115124E-3</v>
      </c>
      <c r="E81" s="7">
        <v>0</v>
      </c>
    </row>
    <row r="82" spans="2:5" ht="18" customHeight="1" x14ac:dyDescent="0.25">
      <c r="B82" s="35" t="s">
        <v>67</v>
      </c>
      <c r="C82" s="5">
        <v>5.7361376673040155E-3</v>
      </c>
      <c r="D82" s="6">
        <v>6.7720090293453723E-3</v>
      </c>
      <c r="E82" s="7">
        <v>0</v>
      </c>
    </row>
    <row r="83" spans="2:5" ht="18" customHeight="1" x14ac:dyDescent="0.25">
      <c r="B83" s="35" t="s">
        <v>68</v>
      </c>
      <c r="C83" s="5">
        <v>1.9120458891013384E-3</v>
      </c>
      <c r="D83" s="6">
        <v>2.257336343115124E-3</v>
      </c>
      <c r="E83" s="7">
        <v>0</v>
      </c>
    </row>
    <row r="84" spans="2:5" ht="18" customHeight="1" x14ac:dyDescent="0.25">
      <c r="B84" s="35" t="s">
        <v>69</v>
      </c>
      <c r="C84" s="5">
        <v>9.5602294455066923E-3</v>
      </c>
      <c r="D84" s="6">
        <v>9.0293453724604959E-3</v>
      </c>
      <c r="E84" s="7">
        <v>1.2500000000000001E-2</v>
      </c>
    </row>
    <row r="85" spans="2:5" ht="18" customHeight="1" x14ac:dyDescent="0.25">
      <c r="B85" s="36" t="s">
        <v>71</v>
      </c>
      <c r="C85" s="8">
        <v>3.8240917782026767E-3</v>
      </c>
      <c r="D85" s="9">
        <v>4.5146726862302479E-3</v>
      </c>
      <c r="E85" s="10">
        <v>0</v>
      </c>
    </row>
    <row r="86" spans="2:5" ht="18" customHeight="1" x14ac:dyDescent="0.25">
      <c r="B86" s="34" t="s">
        <v>0</v>
      </c>
      <c r="C86" s="21">
        <v>1</v>
      </c>
      <c r="D86" s="22">
        <v>1</v>
      </c>
      <c r="E86" s="19">
        <v>1</v>
      </c>
    </row>
    <row r="87" spans="2:5" ht="18" customHeight="1" x14ac:dyDescent="0.25">
      <c r="B87" s="29" t="s">
        <v>125</v>
      </c>
      <c r="C87" s="28">
        <v>1.0745697896749522</v>
      </c>
      <c r="D87" s="27">
        <v>1.0880361173814899</v>
      </c>
      <c r="E87" s="18">
        <v>1</v>
      </c>
    </row>
    <row r="88" spans="2:5" ht="18" customHeight="1" x14ac:dyDescent="0.25">
      <c r="B88" s="26" t="s">
        <v>126</v>
      </c>
      <c r="C88" s="20">
        <v>1.8487293856550335</v>
      </c>
      <c r="D88" s="24">
        <v>1.8904179620101929</v>
      </c>
      <c r="E88" s="25">
        <v>1.6069469440565418</v>
      </c>
    </row>
    <row r="93" spans="2:5" ht="35.1" customHeight="1" x14ac:dyDescent="0.25">
      <c r="B93" s="111" t="s">
        <v>242</v>
      </c>
      <c r="C93" s="112"/>
      <c r="D93" s="112"/>
      <c r="E93" s="113"/>
    </row>
    <row r="94" spans="2:5" ht="48.95" customHeight="1" x14ac:dyDescent="0.25">
      <c r="B94" s="38"/>
      <c r="C94" s="39" t="s">
        <v>0</v>
      </c>
      <c r="D94" s="40" t="s">
        <v>1166</v>
      </c>
      <c r="E94" s="41" t="s">
        <v>1167</v>
      </c>
    </row>
    <row r="95" spans="2:5" ht="18" customHeight="1" x14ac:dyDescent="0.25">
      <c r="B95" s="17" t="s">
        <v>3</v>
      </c>
      <c r="C95" s="14">
        <v>523</v>
      </c>
      <c r="D95" s="15">
        <v>125</v>
      </c>
      <c r="E95" s="16">
        <v>398</v>
      </c>
    </row>
    <row r="96" spans="2:5" ht="18" customHeight="1" x14ac:dyDescent="0.25">
      <c r="B96" s="35" t="s">
        <v>228</v>
      </c>
      <c r="C96" s="5">
        <v>0.57361376673040154</v>
      </c>
      <c r="D96" s="52">
        <v>0.41599999999999998</v>
      </c>
      <c r="E96" s="53" t="s">
        <v>1429</v>
      </c>
    </row>
    <row r="97" spans="2:5" ht="18" customHeight="1" x14ac:dyDescent="0.25">
      <c r="B97" s="35" t="s">
        <v>60</v>
      </c>
      <c r="C97" s="5">
        <v>0.15105162523900573</v>
      </c>
      <c r="D97" s="6">
        <v>0.192</v>
      </c>
      <c r="E97" s="7">
        <v>0.13819095477386933</v>
      </c>
    </row>
    <row r="98" spans="2:5" ht="18" customHeight="1" x14ac:dyDescent="0.25">
      <c r="B98" s="35" t="s">
        <v>61</v>
      </c>
      <c r="C98" s="5">
        <v>0.14722753346080306</v>
      </c>
      <c r="D98" s="6">
        <v>0.13600000000000001</v>
      </c>
      <c r="E98" s="7">
        <v>0.15075376884422109</v>
      </c>
    </row>
    <row r="99" spans="2:5" ht="18" customHeight="1" x14ac:dyDescent="0.25">
      <c r="B99" s="35" t="s">
        <v>62</v>
      </c>
      <c r="C99" s="5">
        <v>4.5889101338432124E-2</v>
      </c>
      <c r="D99" s="6">
        <v>5.6000000000000001E-2</v>
      </c>
      <c r="E99" s="7">
        <v>4.2713567839195977E-2</v>
      </c>
    </row>
    <row r="100" spans="2:5" ht="18" customHeight="1" x14ac:dyDescent="0.25">
      <c r="B100" s="35" t="s">
        <v>63</v>
      </c>
      <c r="C100" s="5">
        <v>3.0592734225621414E-2</v>
      </c>
      <c r="D100" s="6">
        <v>5.6000000000000001E-2</v>
      </c>
      <c r="E100" s="51">
        <v>2.2613065326633167E-2</v>
      </c>
    </row>
    <row r="101" spans="2:5" ht="18" customHeight="1" x14ac:dyDescent="0.25">
      <c r="B101" s="35" t="s">
        <v>64</v>
      </c>
      <c r="C101" s="5">
        <v>2.1032504780114723E-2</v>
      </c>
      <c r="D101" s="50" t="s">
        <v>1232</v>
      </c>
      <c r="E101" s="51">
        <v>1.0050251256281407E-2</v>
      </c>
    </row>
    <row r="102" spans="2:5" ht="18" customHeight="1" x14ac:dyDescent="0.25">
      <c r="B102" s="35" t="s">
        <v>65</v>
      </c>
      <c r="C102" s="5">
        <v>7.6481835564053535E-3</v>
      </c>
      <c r="D102" s="6">
        <v>1.6E-2</v>
      </c>
      <c r="E102" s="7">
        <v>5.0251256281407036E-3</v>
      </c>
    </row>
    <row r="103" spans="2:5" ht="18" customHeight="1" x14ac:dyDescent="0.25">
      <c r="B103" s="35" t="s">
        <v>66</v>
      </c>
      <c r="C103" s="5">
        <v>1.9120458891013384E-3</v>
      </c>
      <c r="D103" s="6">
        <v>8.0000000000000002E-3</v>
      </c>
      <c r="E103" s="51">
        <v>0</v>
      </c>
    </row>
    <row r="104" spans="2:5" ht="18" customHeight="1" x14ac:dyDescent="0.25">
      <c r="B104" s="35" t="s">
        <v>67</v>
      </c>
      <c r="C104" s="5">
        <v>5.7361376673040155E-3</v>
      </c>
      <c r="D104" s="6">
        <v>1.6E-2</v>
      </c>
      <c r="E104" s="51">
        <v>2.5125628140703518E-3</v>
      </c>
    </row>
    <row r="105" spans="2:5" ht="18" customHeight="1" x14ac:dyDescent="0.25">
      <c r="B105" s="35" t="s">
        <v>68</v>
      </c>
      <c r="C105" s="5">
        <v>1.9120458891013384E-3</v>
      </c>
      <c r="D105" s="6">
        <v>8.0000000000000002E-3</v>
      </c>
      <c r="E105" s="51">
        <v>0</v>
      </c>
    </row>
    <row r="106" spans="2:5" ht="18" customHeight="1" x14ac:dyDescent="0.25">
      <c r="B106" s="35" t="s">
        <v>69</v>
      </c>
      <c r="C106" s="5">
        <v>9.5602294455066923E-3</v>
      </c>
      <c r="D106" s="6">
        <v>2.4E-2</v>
      </c>
      <c r="E106" s="51">
        <v>5.0251256281407036E-3</v>
      </c>
    </row>
    <row r="107" spans="2:5" ht="18" customHeight="1" x14ac:dyDescent="0.25">
      <c r="B107" s="36" t="s">
        <v>71</v>
      </c>
      <c r="C107" s="8">
        <v>3.8240917782026767E-3</v>
      </c>
      <c r="D107" s="55" t="s">
        <v>1341</v>
      </c>
      <c r="E107" s="60">
        <v>0</v>
      </c>
    </row>
    <row r="108" spans="2:5" ht="18" customHeight="1" x14ac:dyDescent="0.25">
      <c r="B108" s="34" t="s">
        <v>0</v>
      </c>
      <c r="C108" s="21">
        <v>1</v>
      </c>
      <c r="D108" s="22">
        <v>1</v>
      </c>
      <c r="E108" s="19">
        <v>1</v>
      </c>
    </row>
    <row r="109" spans="2:5" ht="18" customHeight="1" x14ac:dyDescent="0.25">
      <c r="B109" s="29" t="s">
        <v>125</v>
      </c>
      <c r="C109" s="28">
        <v>1.0745697896749522</v>
      </c>
      <c r="D109" s="62" t="s">
        <v>1440</v>
      </c>
      <c r="E109" s="63">
        <v>0.80904522613065322</v>
      </c>
    </row>
    <row r="110" spans="2:5" ht="18" customHeight="1" x14ac:dyDescent="0.25">
      <c r="B110" s="26" t="s">
        <v>126</v>
      </c>
      <c r="C110" s="20">
        <v>1.8487293856550335</v>
      </c>
      <c r="D110" s="24">
        <v>2.6928818955211913</v>
      </c>
      <c r="E110" s="25">
        <v>1.3904020015481648</v>
      </c>
    </row>
    <row r="115" spans="2:6" ht="35.1" customHeight="1" x14ac:dyDescent="0.25">
      <c r="B115" s="111" t="s">
        <v>242</v>
      </c>
      <c r="C115" s="112"/>
      <c r="D115" s="112"/>
      <c r="E115" s="112"/>
      <c r="F115" s="113"/>
    </row>
    <row r="116" spans="2:6" ht="38.1" customHeight="1" x14ac:dyDescent="0.25">
      <c r="B116" s="38"/>
      <c r="C116" s="39" t="s">
        <v>0</v>
      </c>
      <c r="D116" s="42" t="s">
        <v>2015</v>
      </c>
      <c r="E116" s="40" t="s">
        <v>2016</v>
      </c>
      <c r="F116" s="41" t="s">
        <v>2017</v>
      </c>
    </row>
    <row r="117" spans="2:6" ht="18" customHeight="1" x14ac:dyDescent="0.25">
      <c r="B117" s="81" t="s">
        <v>3</v>
      </c>
      <c r="C117" s="14">
        <v>523</v>
      </c>
      <c r="D117" s="14">
        <v>188</v>
      </c>
      <c r="E117" s="15">
        <v>176</v>
      </c>
      <c r="F117" s="16">
        <v>159</v>
      </c>
    </row>
    <row r="118" spans="2:6" ht="18" customHeight="1" x14ac:dyDescent="0.25">
      <c r="B118" s="35" t="s">
        <v>228</v>
      </c>
      <c r="C118" s="5">
        <v>0.57361376673040154</v>
      </c>
      <c r="D118" s="5">
        <v>0.62234042553191493</v>
      </c>
      <c r="E118" s="6">
        <v>0.55113636363636365</v>
      </c>
      <c r="F118" s="7">
        <v>0.54088050314465408</v>
      </c>
    </row>
    <row r="119" spans="2:6" ht="18" customHeight="1" x14ac:dyDescent="0.25">
      <c r="B119" s="35" t="s">
        <v>60</v>
      </c>
      <c r="C119" s="5">
        <v>0.15105162523900573</v>
      </c>
      <c r="D119" s="5">
        <v>0.15957446808510639</v>
      </c>
      <c r="E119" s="6">
        <v>0.14772727272727273</v>
      </c>
      <c r="F119" s="7">
        <v>0.14465408805031446</v>
      </c>
    </row>
    <row r="120" spans="2:6" ht="18" customHeight="1" x14ac:dyDescent="0.25">
      <c r="B120" s="35" t="s">
        <v>61</v>
      </c>
      <c r="C120" s="5">
        <v>0.14722753346080306</v>
      </c>
      <c r="D120" s="5">
        <v>0.1276595744680851</v>
      </c>
      <c r="E120" s="6">
        <v>0.14204545454545456</v>
      </c>
      <c r="F120" s="7">
        <v>0.1761006289308176</v>
      </c>
    </row>
    <row r="121" spans="2:6" ht="18" customHeight="1" x14ac:dyDescent="0.25">
      <c r="B121" s="35" t="s">
        <v>62</v>
      </c>
      <c r="C121" s="5">
        <v>4.5889101338432124E-2</v>
      </c>
      <c r="D121" s="5">
        <v>3.1914893617021274E-2</v>
      </c>
      <c r="E121" s="6">
        <v>6.25E-2</v>
      </c>
      <c r="F121" s="7">
        <v>4.40251572327044E-2</v>
      </c>
    </row>
    <row r="122" spans="2:6" ht="18" customHeight="1" x14ac:dyDescent="0.25">
      <c r="B122" s="35" t="s">
        <v>63</v>
      </c>
      <c r="C122" s="5">
        <v>3.0592734225621414E-2</v>
      </c>
      <c r="D122" s="5">
        <v>2.1276595744680851E-2</v>
      </c>
      <c r="E122" s="6">
        <v>3.9772727272727272E-2</v>
      </c>
      <c r="F122" s="7">
        <v>3.1446540880503145E-2</v>
      </c>
    </row>
    <row r="123" spans="2:6" ht="18" customHeight="1" x14ac:dyDescent="0.25">
      <c r="B123" s="35" t="s">
        <v>64</v>
      </c>
      <c r="C123" s="5">
        <v>2.1032504780114723E-2</v>
      </c>
      <c r="D123" s="5">
        <v>2.1276595744680851E-2</v>
      </c>
      <c r="E123" s="6">
        <v>1.7045454545454544E-2</v>
      </c>
      <c r="F123" s="7">
        <v>2.5157232704402517E-2</v>
      </c>
    </row>
    <row r="124" spans="2:6" ht="18" customHeight="1" x14ac:dyDescent="0.25">
      <c r="B124" s="35" t="s">
        <v>65</v>
      </c>
      <c r="C124" s="5">
        <v>7.6481835564053535E-3</v>
      </c>
      <c r="D124" s="5">
        <v>0</v>
      </c>
      <c r="E124" s="6">
        <v>1.1363636363636364E-2</v>
      </c>
      <c r="F124" s="7">
        <v>1.2578616352201259E-2</v>
      </c>
    </row>
    <row r="125" spans="2:6" ht="18" customHeight="1" x14ac:dyDescent="0.25">
      <c r="B125" s="35" t="s">
        <v>66</v>
      </c>
      <c r="C125" s="5">
        <v>1.9120458891013384E-3</v>
      </c>
      <c r="D125" s="5">
        <v>5.3191489361702126E-3</v>
      </c>
      <c r="E125" s="6">
        <v>0</v>
      </c>
      <c r="F125" s="7">
        <v>0</v>
      </c>
    </row>
    <row r="126" spans="2:6" ht="18" customHeight="1" x14ac:dyDescent="0.25">
      <c r="B126" s="35" t="s">
        <v>67</v>
      </c>
      <c r="C126" s="5">
        <v>5.7361376673040155E-3</v>
      </c>
      <c r="D126" s="5">
        <v>5.3191489361702126E-3</v>
      </c>
      <c r="E126" s="6">
        <v>5.681818181818182E-3</v>
      </c>
      <c r="F126" s="7">
        <v>6.2893081761006293E-3</v>
      </c>
    </row>
    <row r="127" spans="2:6" ht="18" customHeight="1" x14ac:dyDescent="0.25">
      <c r="B127" s="35" t="s">
        <v>68</v>
      </c>
      <c r="C127" s="5">
        <v>1.9120458891013384E-3</v>
      </c>
      <c r="D127" s="5">
        <v>0</v>
      </c>
      <c r="E127" s="6">
        <v>5.681818181818182E-3</v>
      </c>
      <c r="F127" s="7">
        <v>0</v>
      </c>
    </row>
    <row r="128" spans="2:6" ht="18" customHeight="1" x14ac:dyDescent="0.25">
      <c r="B128" s="35" t="s">
        <v>69</v>
      </c>
      <c r="C128" s="5">
        <v>9.5602294455066923E-3</v>
      </c>
      <c r="D128" s="5">
        <v>5.3191489361702126E-3</v>
      </c>
      <c r="E128" s="6">
        <v>1.1363636363636364E-2</v>
      </c>
      <c r="F128" s="7">
        <v>1.2578616352201259E-2</v>
      </c>
    </row>
    <row r="129" spans="2:7" ht="18" customHeight="1" x14ac:dyDescent="0.25">
      <c r="B129" s="36" t="s">
        <v>71</v>
      </c>
      <c r="C129" s="8">
        <v>3.8240917782026767E-3</v>
      </c>
      <c r="D129" s="8">
        <v>0</v>
      </c>
      <c r="E129" s="9">
        <v>5.681818181818182E-3</v>
      </c>
      <c r="F129" s="10">
        <v>6.2893081761006293E-3</v>
      </c>
    </row>
    <row r="130" spans="2:7" ht="18" customHeight="1" x14ac:dyDescent="0.25">
      <c r="B130" s="34" t="s">
        <v>0</v>
      </c>
      <c r="C130" s="21">
        <v>1</v>
      </c>
      <c r="D130" s="21">
        <v>1</v>
      </c>
      <c r="E130" s="22">
        <v>1</v>
      </c>
      <c r="F130" s="19">
        <v>1</v>
      </c>
    </row>
    <row r="131" spans="2:7" ht="18" customHeight="1" x14ac:dyDescent="0.25">
      <c r="B131" s="29" t="s">
        <v>125</v>
      </c>
      <c r="C131" s="28">
        <v>1.0745697896749522</v>
      </c>
      <c r="D131" s="64">
        <v>0.83510638297872342</v>
      </c>
      <c r="E131" s="27" t="s">
        <v>2021</v>
      </c>
      <c r="F131" s="18" t="s">
        <v>2021</v>
      </c>
    </row>
    <row r="132" spans="2:7" ht="18" customHeight="1" x14ac:dyDescent="0.25">
      <c r="B132" s="26" t="s">
        <v>126</v>
      </c>
      <c r="C132" s="20">
        <v>1.8487293856550335</v>
      </c>
      <c r="D132" s="23">
        <v>1.5091313821960943</v>
      </c>
      <c r="E132" s="24">
        <v>2.0216281852706044</v>
      </c>
      <c r="F132" s="25">
        <v>1.990723650938647</v>
      </c>
    </row>
    <row r="137" spans="2:7" ht="35.1" customHeight="1" x14ac:dyDescent="0.25">
      <c r="B137" s="111" t="s">
        <v>242</v>
      </c>
      <c r="C137" s="112"/>
      <c r="D137" s="112"/>
      <c r="E137" s="112"/>
      <c r="F137" s="112"/>
      <c r="G137" s="113"/>
    </row>
    <row r="138" spans="2:7" ht="35.1" customHeight="1" x14ac:dyDescent="0.25">
      <c r="B138" s="38"/>
      <c r="C138" s="39" t="s">
        <v>0</v>
      </c>
      <c r="D138" s="42" t="s">
        <v>1174</v>
      </c>
      <c r="E138" s="42" t="s">
        <v>1175</v>
      </c>
      <c r="F138" s="40" t="s">
        <v>1176</v>
      </c>
      <c r="G138" s="41" t="s">
        <v>1177</v>
      </c>
    </row>
    <row r="139" spans="2:7" ht="18" customHeight="1" x14ac:dyDescent="0.25">
      <c r="B139" s="17" t="s">
        <v>3</v>
      </c>
      <c r="C139" s="14">
        <v>523</v>
      </c>
      <c r="D139" s="14">
        <v>134</v>
      </c>
      <c r="E139" s="14">
        <v>94</v>
      </c>
      <c r="F139" s="15">
        <v>79</v>
      </c>
      <c r="G139" s="16">
        <v>216</v>
      </c>
    </row>
    <row r="140" spans="2:7" ht="18" customHeight="1" x14ac:dyDescent="0.25">
      <c r="B140" s="35" t="s">
        <v>228</v>
      </c>
      <c r="C140" s="5">
        <v>0.57361376673040154</v>
      </c>
      <c r="D140" s="54" t="s">
        <v>1433</v>
      </c>
      <c r="E140" s="5" t="s">
        <v>1434</v>
      </c>
      <c r="F140" s="6" t="s">
        <v>1432</v>
      </c>
      <c r="G140" s="51">
        <v>0.47222222222222221</v>
      </c>
    </row>
    <row r="141" spans="2:7" ht="18" customHeight="1" x14ac:dyDescent="0.25">
      <c r="B141" s="35" t="s">
        <v>60</v>
      </c>
      <c r="C141" s="5">
        <v>0.15105162523900573</v>
      </c>
      <c r="D141" s="5">
        <v>0.11940298507462686</v>
      </c>
      <c r="E141" s="5">
        <v>0.18085106382978725</v>
      </c>
      <c r="F141" s="6">
        <v>0.12658227848101267</v>
      </c>
      <c r="G141" s="7">
        <v>0.16666666666666666</v>
      </c>
    </row>
    <row r="142" spans="2:7" ht="18" customHeight="1" x14ac:dyDescent="0.25">
      <c r="B142" s="35" t="s">
        <v>61</v>
      </c>
      <c r="C142" s="5">
        <v>0.14722753346080306</v>
      </c>
      <c r="D142" s="5">
        <v>9.7014925373134331E-2</v>
      </c>
      <c r="E142" s="5">
        <v>0.1276595744680851</v>
      </c>
      <c r="F142" s="52">
        <v>7.5949367088607597E-2</v>
      </c>
      <c r="G142" s="53" t="s">
        <v>1249</v>
      </c>
    </row>
    <row r="143" spans="2:7" ht="18" customHeight="1" x14ac:dyDescent="0.25">
      <c r="B143" s="35" t="s">
        <v>62</v>
      </c>
      <c r="C143" s="5">
        <v>4.5889101338432124E-2</v>
      </c>
      <c r="D143" s="5">
        <v>2.9850746268656716E-2</v>
      </c>
      <c r="E143" s="5">
        <v>2.1276595744680851E-2</v>
      </c>
      <c r="F143" s="6" t="s">
        <v>1285</v>
      </c>
      <c r="G143" s="7">
        <v>5.0925925925925923E-2</v>
      </c>
    </row>
    <row r="144" spans="2:7" ht="18" customHeight="1" x14ac:dyDescent="0.25">
      <c r="B144" s="35" t="s">
        <v>63</v>
      </c>
      <c r="C144" s="5">
        <v>3.0592734225621414E-2</v>
      </c>
      <c r="D144" s="5">
        <v>3.7313432835820892E-2</v>
      </c>
      <c r="E144" s="5">
        <v>3.1914893617021274E-2</v>
      </c>
      <c r="F144" s="6">
        <v>1.2658227848101266E-2</v>
      </c>
      <c r="G144" s="7">
        <v>3.2407407407407406E-2</v>
      </c>
    </row>
    <row r="145" spans="2:7" ht="18" customHeight="1" x14ac:dyDescent="0.25">
      <c r="B145" s="35" t="s">
        <v>64</v>
      </c>
      <c r="C145" s="5">
        <v>2.1032504780114723E-2</v>
      </c>
      <c r="D145" s="5">
        <v>7.462686567164179E-3</v>
      </c>
      <c r="E145" s="5">
        <v>3.1914893617021274E-2</v>
      </c>
      <c r="F145" s="6">
        <v>1.2658227848101266E-2</v>
      </c>
      <c r="G145" s="7">
        <v>2.7777777777777776E-2</v>
      </c>
    </row>
    <row r="146" spans="2:7" ht="18" customHeight="1" x14ac:dyDescent="0.25">
      <c r="B146" s="35" t="s">
        <v>65</v>
      </c>
      <c r="C146" s="5">
        <v>7.6481835564053535E-3</v>
      </c>
      <c r="D146" s="5">
        <v>7.462686567164179E-3</v>
      </c>
      <c r="E146" s="5">
        <v>0</v>
      </c>
      <c r="F146" s="6">
        <v>0</v>
      </c>
      <c r="G146" s="7">
        <v>1.3888888888888888E-2</v>
      </c>
    </row>
    <row r="147" spans="2:7" ht="18" customHeight="1" x14ac:dyDescent="0.25">
      <c r="B147" s="35" t="s">
        <v>66</v>
      </c>
      <c r="C147" s="5">
        <v>1.9120458891013384E-3</v>
      </c>
      <c r="D147" s="5">
        <v>0</v>
      </c>
      <c r="E147" s="5">
        <v>0</v>
      </c>
      <c r="F147" s="6">
        <v>0</v>
      </c>
      <c r="G147" s="7">
        <v>4.6296296296296294E-3</v>
      </c>
    </row>
    <row r="148" spans="2:7" ht="18" customHeight="1" x14ac:dyDescent="0.25">
      <c r="B148" s="35" t="s">
        <v>67</v>
      </c>
      <c r="C148" s="5">
        <v>5.7361376673040155E-3</v>
      </c>
      <c r="D148" s="5">
        <v>7.462686567164179E-3</v>
      </c>
      <c r="E148" s="5">
        <v>0</v>
      </c>
      <c r="F148" s="6">
        <v>1.2658227848101266E-2</v>
      </c>
      <c r="G148" s="7">
        <v>4.6296296296296294E-3</v>
      </c>
    </row>
    <row r="149" spans="2:7" ht="18" customHeight="1" x14ac:dyDescent="0.25">
      <c r="B149" s="35" t="s">
        <v>68</v>
      </c>
      <c r="C149" s="5">
        <v>1.9120458891013384E-3</v>
      </c>
      <c r="D149" s="5">
        <v>0</v>
      </c>
      <c r="E149" s="5">
        <v>0</v>
      </c>
      <c r="F149" s="6">
        <v>0</v>
      </c>
      <c r="G149" s="7">
        <v>4.6296296296296294E-3</v>
      </c>
    </row>
    <row r="150" spans="2:7" ht="18" customHeight="1" x14ac:dyDescent="0.25">
      <c r="B150" s="35" t="s">
        <v>69</v>
      </c>
      <c r="C150" s="5">
        <v>9.5602294455066923E-3</v>
      </c>
      <c r="D150" s="5">
        <v>2.2388059701492536E-2</v>
      </c>
      <c r="E150" s="5">
        <v>0</v>
      </c>
      <c r="F150" s="6">
        <v>0</v>
      </c>
      <c r="G150" s="7">
        <v>9.2592592592592587E-3</v>
      </c>
    </row>
    <row r="151" spans="2:7" ht="18" customHeight="1" x14ac:dyDescent="0.25">
      <c r="B151" s="36" t="s">
        <v>71</v>
      </c>
      <c r="C151" s="8">
        <v>3.8240917782026767E-3</v>
      </c>
      <c r="D151" s="8">
        <v>7.462686567164179E-3</v>
      </c>
      <c r="E151" s="8">
        <v>0</v>
      </c>
      <c r="F151" s="9">
        <v>1.2658227848101266E-2</v>
      </c>
      <c r="G151" s="10">
        <v>0</v>
      </c>
    </row>
    <row r="152" spans="2:7" ht="18" customHeight="1" x14ac:dyDescent="0.25">
      <c r="B152" s="34" t="s">
        <v>0</v>
      </c>
      <c r="C152" s="21">
        <v>1</v>
      </c>
      <c r="D152" s="21">
        <v>1</v>
      </c>
      <c r="E152" s="21">
        <v>1</v>
      </c>
      <c r="F152" s="22">
        <v>1</v>
      </c>
      <c r="G152" s="19">
        <v>1</v>
      </c>
    </row>
    <row r="153" spans="2:7" ht="18" customHeight="1" x14ac:dyDescent="0.25">
      <c r="B153" s="29" t="s">
        <v>125</v>
      </c>
      <c r="C153" s="28">
        <v>1.0745697896749522</v>
      </c>
      <c r="D153" s="28">
        <v>1.0074626865671641</v>
      </c>
      <c r="E153" s="28">
        <v>0.78723404255319152</v>
      </c>
      <c r="F153" s="27">
        <v>0.91139240506329111</v>
      </c>
      <c r="G153" s="66" t="s">
        <v>1439</v>
      </c>
    </row>
    <row r="154" spans="2:7" ht="18" customHeight="1" x14ac:dyDescent="0.25">
      <c r="B154" s="26" t="s">
        <v>126</v>
      </c>
      <c r="C154" s="20">
        <v>1.8487293856550335</v>
      </c>
      <c r="D154" s="23">
        <v>2.1538434562278623</v>
      </c>
      <c r="E154" s="23">
        <v>1.2604175824977621</v>
      </c>
      <c r="F154" s="24">
        <v>1.8959462384033827</v>
      </c>
      <c r="G154" s="25">
        <v>1.8267264084234662</v>
      </c>
    </row>
  </sheetData>
  <mergeCells count="8">
    <mergeCell ref="B115:F115"/>
    <mergeCell ref="B137:G137"/>
    <mergeCell ref="B3:E3"/>
    <mergeCell ref="B20:E20"/>
    <mergeCell ref="B37:F37"/>
    <mergeCell ref="B54:G54"/>
    <mergeCell ref="B71:E71"/>
    <mergeCell ref="B93:E93"/>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6792C-F70F-49DC-87A6-2A610B237BCB}">
  <dimension ref="B3:G442"/>
  <sheetViews>
    <sheetView topLeftCell="A411" workbookViewId="0">
      <selection activeCell="B265" sqref="B265:F265"/>
    </sheetView>
  </sheetViews>
  <sheetFormatPr defaultRowHeight="15" x14ac:dyDescent="0.25"/>
  <cols>
    <col min="2" max="2" width="30.5703125" customWidth="1"/>
    <col min="3" max="7" width="13.5703125" customWidth="1"/>
  </cols>
  <sheetData>
    <row r="3" spans="2:5" ht="35.1" customHeight="1" x14ac:dyDescent="0.25">
      <c r="B3" s="111" t="s">
        <v>264</v>
      </c>
      <c r="C3" s="112"/>
      <c r="D3" s="112"/>
      <c r="E3" s="113"/>
    </row>
    <row r="4" spans="2:5" ht="35.1" customHeight="1" x14ac:dyDescent="0.25">
      <c r="B4" s="38"/>
      <c r="C4" s="39" t="s">
        <v>0</v>
      </c>
      <c r="D4" s="40" t="s">
        <v>1141</v>
      </c>
      <c r="E4" s="41" t="s">
        <v>1142</v>
      </c>
    </row>
    <row r="5" spans="2:5" ht="18" customHeight="1" x14ac:dyDescent="0.25">
      <c r="B5" s="17" t="s">
        <v>3</v>
      </c>
      <c r="C5" s="14">
        <v>375</v>
      </c>
      <c r="D5" s="15">
        <v>307</v>
      </c>
      <c r="E5" s="16">
        <v>68</v>
      </c>
    </row>
    <row r="6" spans="2:5" ht="18" customHeight="1" x14ac:dyDescent="0.25">
      <c r="B6" s="35" t="s">
        <v>2022</v>
      </c>
      <c r="C6" s="5">
        <v>0.112</v>
      </c>
      <c r="D6" s="6">
        <v>0.11726384364820847</v>
      </c>
      <c r="E6" s="7">
        <v>8.8235294117647065E-2</v>
      </c>
    </row>
    <row r="7" spans="2:5" ht="18" customHeight="1" x14ac:dyDescent="0.25">
      <c r="B7" s="35" t="s">
        <v>254</v>
      </c>
      <c r="C7" s="5">
        <v>6.133333333333333E-2</v>
      </c>
      <c r="D7" s="6">
        <v>6.8403908794788276E-2</v>
      </c>
      <c r="E7" s="7">
        <v>2.9411764705882353E-2</v>
      </c>
    </row>
    <row r="8" spans="2:5" ht="18" customHeight="1" x14ac:dyDescent="0.25">
      <c r="B8" s="35" t="s">
        <v>2023</v>
      </c>
      <c r="C8" s="5">
        <v>0.224</v>
      </c>
      <c r="D8" s="6">
        <v>0.24104234527687296</v>
      </c>
      <c r="E8" s="7">
        <v>0.14705882352941177</v>
      </c>
    </row>
    <row r="9" spans="2:5" ht="18" customHeight="1" x14ac:dyDescent="0.25">
      <c r="B9" s="35" t="s">
        <v>2024</v>
      </c>
      <c r="C9" s="5">
        <v>0.14399999999999999</v>
      </c>
      <c r="D9" s="6">
        <v>0.14983713355048861</v>
      </c>
      <c r="E9" s="7">
        <v>0.11764705882352941</v>
      </c>
    </row>
    <row r="10" spans="2:5" ht="18" customHeight="1" x14ac:dyDescent="0.25">
      <c r="B10" s="35" t="s">
        <v>255</v>
      </c>
      <c r="C10" s="5">
        <v>0.13600000000000001</v>
      </c>
      <c r="D10" s="6">
        <v>0.12377850162866449</v>
      </c>
      <c r="E10" s="7">
        <v>0.19117647058823528</v>
      </c>
    </row>
    <row r="11" spans="2:5" ht="18" customHeight="1" x14ac:dyDescent="0.25">
      <c r="B11" s="35" t="s">
        <v>256</v>
      </c>
      <c r="C11" s="5">
        <v>0.11733333333333333</v>
      </c>
      <c r="D11" s="6">
        <v>0.11400651465798045</v>
      </c>
      <c r="E11" s="7">
        <v>0.13235294117647059</v>
      </c>
    </row>
    <row r="12" spans="2:5" ht="18" customHeight="1" x14ac:dyDescent="0.25">
      <c r="B12" s="35" t="s">
        <v>257</v>
      </c>
      <c r="C12" s="5">
        <v>0.14399999999999999</v>
      </c>
      <c r="D12" s="52">
        <v>0.12703583061889251</v>
      </c>
      <c r="E12" s="7" t="s">
        <v>1327</v>
      </c>
    </row>
    <row r="13" spans="2:5" ht="18" customHeight="1" x14ac:dyDescent="0.25">
      <c r="B13" s="36" t="s">
        <v>2025</v>
      </c>
      <c r="C13" s="8">
        <v>6.133333333333333E-2</v>
      </c>
      <c r="D13" s="9">
        <v>5.8631921824104233E-2</v>
      </c>
      <c r="E13" s="10">
        <v>7.3529411764705885E-2</v>
      </c>
    </row>
    <row r="14" spans="2:5" ht="18" customHeight="1" x14ac:dyDescent="0.25">
      <c r="B14" s="83" t="s">
        <v>0</v>
      </c>
      <c r="C14" s="11">
        <v>0</v>
      </c>
      <c r="D14" s="12">
        <v>0</v>
      </c>
      <c r="E14" s="13">
        <v>0</v>
      </c>
    </row>
    <row r="15" spans="2:5" ht="18" customHeight="1" x14ac:dyDescent="0.25">
      <c r="B15" s="1"/>
    </row>
    <row r="16" spans="2:5" ht="18" customHeight="1" x14ac:dyDescent="0.25"/>
    <row r="23" spans="2:5" ht="35.1" customHeight="1" x14ac:dyDescent="0.25">
      <c r="B23" s="111" t="s">
        <v>264</v>
      </c>
      <c r="C23" s="112"/>
      <c r="D23" s="112"/>
      <c r="E23" s="113"/>
    </row>
    <row r="24" spans="2:5" ht="48.95" customHeight="1" x14ac:dyDescent="0.25">
      <c r="B24" s="38"/>
      <c r="C24" s="39" t="s">
        <v>0</v>
      </c>
      <c r="D24" s="40" t="s">
        <v>1166</v>
      </c>
      <c r="E24" s="41" t="s">
        <v>1167</v>
      </c>
    </row>
    <row r="25" spans="2:5" ht="18" customHeight="1" x14ac:dyDescent="0.25">
      <c r="B25" s="17" t="s">
        <v>3</v>
      </c>
      <c r="C25" s="14">
        <v>375</v>
      </c>
      <c r="D25" s="15">
        <v>111</v>
      </c>
      <c r="E25" s="16">
        <v>264</v>
      </c>
    </row>
    <row r="26" spans="2:5" ht="18" customHeight="1" x14ac:dyDescent="0.25">
      <c r="B26" s="35" t="s">
        <v>2022</v>
      </c>
      <c r="C26" s="5">
        <v>0.112</v>
      </c>
      <c r="D26" s="6">
        <v>0.15315315315315314</v>
      </c>
      <c r="E26" s="7">
        <v>9.4696969696969696E-2</v>
      </c>
    </row>
    <row r="27" spans="2:5" ht="18" customHeight="1" x14ac:dyDescent="0.25">
      <c r="B27" s="35" t="s">
        <v>254</v>
      </c>
      <c r="C27" s="5">
        <v>6.133333333333333E-2</v>
      </c>
      <c r="D27" s="6">
        <v>6.3063063063063057E-2</v>
      </c>
      <c r="E27" s="7">
        <v>6.0606060606060608E-2</v>
      </c>
    </row>
    <row r="28" spans="2:5" ht="18" customHeight="1" x14ac:dyDescent="0.25">
      <c r="B28" s="35" t="s">
        <v>2023</v>
      </c>
      <c r="C28" s="5">
        <v>0.224</v>
      </c>
      <c r="D28" s="6">
        <v>0.18018018018018017</v>
      </c>
      <c r="E28" s="7">
        <v>0.24242424242424243</v>
      </c>
    </row>
    <row r="29" spans="2:5" ht="18" customHeight="1" x14ac:dyDescent="0.25">
      <c r="B29" s="35" t="s">
        <v>2024</v>
      </c>
      <c r="C29" s="5">
        <v>0.14399999999999999</v>
      </c>
      <c r="D29" s="6">
        <v>0.12612612612612611</v>
      </c>
      <c r="E29" s="7">
        <v>0.15151515151515152</v>
      </c>
    </row>
    <row r="30" spans="2:5" ht="18" customHeight="1" x14ac:dyDescent="0.25">
      <c r="B30" s="35" t="s">
        <v>255</v>
      </c>
      <c r="C30" s="5">
        <v>0.13600000000000001</v>
      </c>
      <c r="D30" s="6">
        <v>0.1891891891891892</v>
      </c>
      <c r="E30" s="51">
        <v>0.11363636363636363</v>
      </c>
    </row>
    <row r="31" spans="2:5" ht="18" customHeight="1" x14ac:dyDescent="0.25">
      <c r="B31" s="35" t="s">
        <v>256</v>
      </c>
      <c r="C31" s="5">
        <v>0.11733333333333333</v>
      </c>
      <c r="D31" s="6">
        <v>0.13513513513513514</v>
      </c>
      <c r="E31" s="7">
        <v>0.10984848484848485</v>
      </c>
    </row>
    <row r="32" spans="2:5" ht="18" customHeight="1" x14ac:dyDescent="0.25">
      <c r="B32" s="35" t="s">
        <v>257</v>
      </c>
      <c r="C32" s="5">
        <v>0.14399999999999999</v>
      </c>
      <c r="D32" s="6">
        <v>0.10810810810810811</v>
      </c>
      <c r="E32" s="7">
        <v>0.15909090909090909</v>
      </c>
    </row>
    <row r="33" spans="2:6" ht="18" customHeight="1" x14ac:dyDescent="0.25">
      <c r="B33" s="36" t="s">
        <v>2025</v>
      </c>
      <c r="C33" s="8">
        <v>6.133333333333333E-2</v>
      </c>
      <c r="D33" s="9">
        <v>4.5045045045045043E-2</v>
      </c>
      <c r="E33" s="10">
        <v>6.8181818181818177E-2</v>
      </c>
    </row>
    <row r="34" spans="2:6" ht="18" customHeight="1" x14ac:dyDescent="0.25">
      <c r="B34" s="83" t="s">
        <v>0</v>
      </c>
      <c r="C34" s="11">
        <v>0</v>
      </c>
      <c r="D34" s="12">
        <v>0</v>
      </c>
      <c r="E34" s="13">
        <v>0</v>
      </c>
    </row>
    <row r="35" spans="2:6" ht="18" customHeight="1" x14ac:dyDescent="0.25">
      <c r="B35" s="1"/>
    </row>
    <row r="36" spans="2:6" ht="18" customHeight="1" x14ac:dyDescent="0.25"/>
    <row r="43" spans="2:6" ht="35.1" customHeight="1" x14ac:dyDescent="0.25">
      <c r="B43" s="111" t="s">
        <v>264</v>
      </c>
      <c r="C43" s="112"/>
      <c r="D43" s="112"/>
      <c r="E43" s="112"/>
      <c r="F43" s="113"/>
    </row>
    <row r="44" spans="2:6" ht="38.1" customHeight="1" x14ac:dyDescent="0.25">
      <c r="B44" s="38"/>
      <c r="C44" s="39" t="s">
        <v>0</v>
      </c>
      <c r="D44" s="42" t="s">
        <v>2015</v>
      </c>
      <c r="E44" s="40" t="s">
        <v>2016</v>
      </c>
      <c r="F44" s="41" t="s">
        <v>2017</v>
      </c>
    </row>
    <row r="45" spans="2:6" ht="18" customHeight="1" x14ac:dyDescent="0.25">
      <c r="B45" s="81" t="s">
        <v>3</v>
      </c>
      <c r="C45" s="14">
        <v>375</v>
      </c>
      <c r="D45" s="14">
        <v>115</v>
      </c>
      <c r="E45" s="15">
        <v>126</v>
      </c>
      <c r="F45" s="16">
        <v>134</v>
      </c>
    </row>
    <row r="46" spans="2:6" ht="18" customHeight="1" x14ac:dyDescent="0.25">
      <c r="B46" s="35" t="s">
        <v>2022</v>
      </c>
      <c r="C46" s="5">
        <v>0.112</v>
      </c>
      <c r="D46" s="54" t="s">
        <v>1697</v>
      </c>
      <c r="E46" s="6">
        <v>0.1111111111111111</v>
      </c>
      <c r="F46" s="51">
        <v>5.2238805970149252E-2</v>
      </c>
    </row>
    <row r="47" spans="2:6" ht="18" customHeight="1" x14ac:dyDescent="0.25">
      <c r="B47" s="35" t="s">
        <v>254</v>
      </c>
      <c r="C47" s="5">
        <v>6.133333333333333E-2</v>
      </c>
      <c r="D47" s="54" t="s">
        <v>1447</v>
      </c>
      <c r="E47" s="6">
        <v>3.968253968253968E-2</v>
      </c>
      <c r="F47" s="7">
        <v>3.7313432835820892E-2</v>
      </c>
    </row>
    <row r="48" spans="2:6" ht="18" customHeight="1" x14ac:dyDescent="0.25">
      <c r="B48" s="35" t="s">
        <v>2023</v>
      </c>
      <c r="C48" s="5">
        <v>0.224</v>
      </c>
      <c r="D48" s="5" t="s">
        <v>1367</v>
      </c>
      <c r="E48" s="6">
        <v>0.23809523809523808</v>
      </c>
      <c r="F48" s="51">
        <v>0.15671641791044777</v>
      </c>
    </row>
    <row r="49" spans="2:7" ht="18" customHeight="1" x14ac:dyDescent="0.25">
      <c r="B49" s="35" t="s">
        <v>2024</v>
      </c>
      <c r="C49" s="5">
        <v>0.14399999999999999</v>
      </c>
      <c r="D49" s="5">
        <v>0.13043478260869565</v>
      </c>
      <c r="E49" s="6">
        <v>0.15079365079365079</v>
      </c>
      <c r="F49" s="7">
        <v>0.14925373134328357</v>
      </c>
    </row>
    <row r="50" spans="2:7" ht="18" customHeight="1" x14ac:dyDescent="0.25">
      <c r="B50" s="35" t="s">
        <v>255</v>
      </c>
      <c r="C50" s="5">
        <v>0.13600000000000001</v>
      </c>
      <c r="D50" s="58">
        <v>7.8260869565217397E-2</v>
      </c>
      <c r="E50" s="6" t="s">
        <v>1203</v>
      </c>
      <c r="F50" s="7">
        <v>0.1417910447761194</v>
      </c>
    </row>
    <row r="51" spans="2:7" ht="18" customHeight="1" x14ac:dyDescent="0.25">
      <c r="B51" s="35" t="s">
        <v>256</v>
      </c>
      <c r="C51" s="5">
        <v>0.11733333333333333</v>
      </c>
      <c r="D51" s="5">
        <v>8.6956521739130432E-2</v>
      </c>
      <c r="E51" s="6">
        <v>0.11904761904761904</v>
      </c>
      <c r="F51" s="7">
        <v>0.1417910447761194</v>
      </c>
    </row>
    <row r="52" spans="2:7" ht="18" customHeight="1" x14ac:dyDescent="0.25">
      <c r="B52" s="35" t="s">
        <v>257</v>
      </c>
      <c r="C52" s="5">
        <v>0.14399999999999999</v>
      </c>
      <c r="D52" s="58">
        <v>8.6956521739130432E-2</v>
      </c>
      <c r="E52" s="6">
        <v>0.1111111111111111</v>
      </c>
      <c r="F52" s="53" t="s">
        <v>1406</v>
      </c>
    </row>
    <row r="53" spans="2:7" ht="18" customHeight="1" x14ac:dyDescent="0.25">
      <c r="B53" s="36" t="s">
        <v>2025</v>
      </c>
      <c r="C53" s="8">
        <v>6.133333333333333E-2</v>
      </c>
      <c r="D53" s="8">
        <v>3.4782608695652174E-2</v>
      </c>
      <c r="E53" s="9">
        <v>4.7619047619047616E-2</v>
      </c>
      <c r="F53" s="57">
        <v>9.7014925373134331E-2</v>
      </c>
    </row>
    <row r="54" spans="2:7" ht="18" customHeight="1" x14ac:dyDescent="0.25">
      <c r="B54" s="83" t="s">
        <v>0</v>
      </c>
      <c r="C54" s="11">
        <v>0</v>
      </c>
      <c r="D54" s="11">
        <v>0</v>
      </c>
      <c r="E54" s="12">
        <v>0</v>
      </c>
      <c r="F54" s="13">
        <v>0</v>
      </c>
    </row>
    <row r="55" spans="2:7" ht="18" customHeight="1" x14ac:dyDescent="0.25">
      <c r="B55" s="1"/>
    </row>
    <row r="56" spans="2:7" ht="18" customHeight="1" x14ac:dyDescent="0.25"/>
    <row r="63" spans="2:7" ht="35.1" customHeight="1" x14ac:dyDescent="0.25">
      <c r="B63" s="111" t="s">
        <v>264</v>
      </c>
      <c r="C63" s="112"/>
      <c r="D63" s="112"/>
      <c r="E63" s="112"/>
      <c r="F63" s="112"/>
      <c r="G63" s="113"/>
    </row>
    <row r="64" spans="2:7" ht="35.1" customHeight="1" x14ac:dyDescent="0.25">
      <c r="B64" s="38"/>
      <c r="C64" s="39" t="s">
        <v>0</v>
      </c>
      <c r="D64" s="42" t="s">
        <v>1174</v>
      </c>
      <c r="E64" s="42" t="s">
        <v>1175</v>
      </c>
      <c r="F64" s="40" t="s">
        <v>1176</v>
      </c>
      <c r="G64" s="41" t="s">
        <v>1177</v>
      </c>
    </row>
    <row r="65" spans="2:7" ht="18" customHeight="1" x14ac:dyDescent="0.25">
      <c r="B65" s="17" t="s">
        <v>3</v>
      </c>
      <c r="C65" s="14">
        <v>375</v>
      </c>
      <c r="D65" s="14">
        <v>73</v>
      </c>
      <c r="E65" s="14">
        <v>71</v>
      </c>
      <c r="F65" s="15">
        <v>71</v>
      </c>
      <c r="G65" s="16">
        <v>160</v>
      </c>
    </row>
    <row r="66" spans="2:7" ht="18" customHeight="1" x14ac:dyDescent="0.25">
      <c r="B66" s="35" t="s">
        <v>2022</v>
      </c>
      <c r="C66" s="5">
        <v>0.112</v>
      </c>
      <c r="D66" s="54" t="s">
        <v>2027</v>
      </c>
      <c r="E66" s="58">
        <v>2.8169014084507043E-2</v>
      </c>
      <c r="F66" s="52">
        <v>0</v>
      </c>
      <c r="G66" s="7" t="s">
        <v>2028</v>
      </c>
    </row>
    <row r="67" spans="2:7" ht="18" customHeight="1" x14ac:dyDescent="0.25">
      <c r="B67" s="35" t="s">
        <v>254</v>
      </c>
      <c r="C67" s="5">
        <v>6.133333333333333E-2</v>
      </c>
      <c r="D67" s="5">
        <v>5.4794520547945202E-2</v>
      </c>
      <c r="E67" s="5">
        <v>7.0422535211267609E-2</v>
      </c>
      <c r="F67" s="6">
        <v>4.2253521126760563E-2</v>
      </c>
      <c r="G67" s="7">
        <v>6.8750000000000006E-2</v>
      </c>
    </row>
    <row r="68" spans="2:7" ht="18" customHeight="1" x14ac:dyDescent="0.25">
      <c r="B68" s="35" t="s">
        <v>2023</v>
      </c>
      <c r="C68" s="5">
        <v>0.224</v>
      </c>
      <c r="D68" s="54" t="s">
        <v>2029</v>
      </c>
      <c r="E68" s="5">
        <v>0.14084507042253522</v>
      </c>
      <c r="F68" s="52">
        <v>0.12676056338028169</v>
      </c>
      <c r="G68" s="7">
        <v>0.23749999999999999</v>
      </c>
    </row>
    <row r="69" spans="2:7" ht="18" customHeight="1" x14ac:dyDescent="0.25">
      <c r="B69" s="35" t="s">
        <v>2024</v>
      </c>
      <c r="C69" s="5">
        <v>0.14399999999999999</v>
      </c>
      <c r="D69" s="5">
        <v>0.15068493150684931</v>
      </c>
      <c r="E69" s="5">
        <v>9.8591549295774641E-2</v>
      </c>
      <c r="F69" s="6">
        <v>0.19718309859154928</v>
      </c>
      <c r="G69" s="7">
        <v>0.13750000000000001</v>
      </c>
    </row>
    <row r="70" spans="2:7" ht="18" customHeight="1" x14ac:dyDescent="0.25">
      <c r="B70" s="35" t="s">
        <v>255</v>
      </c>
      <c r="C70" s="5">
        <v>0.13600000000000001</v>
      </c>
      <c r="D70" s="58">
        <v>5.4794520547945202E-2</v>
      </c>
      <c r="E70" s="5">
        <v>9.8591549295774641E-2</v>
      </c>
      <c r="F70" s="50" t="s">
        <v>2030</v>
      </c>
      <c r="G70" s="7">
        <v>0.125</v>
      </c>
    </row>
    <row r="71" spans="2:7" ht="18" customHeight="1" x14ac:dyDescent="0.25">
      <c r="B71" s="35" t="s">
        <v>256</v>
      </c>
      <c r="C71" s="5">
        <v>0.11733333333333333</v>
      </c>
      <c r="D71" s="5">
        <v>5.4794520547945202E-2</v>
      </c>
      <c r="E71" s="5">
        <v>0.15492957746478872</v>
      </c>
      <c r="F71" s="6">
        <v>0.15492957746478872</v>
      </c>
      <c r="G71" s="7">
        <v>0.1125</v>
      </c>
    </row>
    <row r="72" spans="2:7" ht="18" customHeight="1" x14ac:dyDescent="0.25">
      <c r="B72" s="35" t="s">
        <v>257</v>
      </c>
      <c r="C72" s="5">
        <v>0.14399999999999999</v>
      </c>
      <c r="D72" s="58">
        <v>2.7397260273972601E-2</v>
      </c>
      <c r="E72" s="54" t="s">
        <v>1450</v>
      </c>
      <c r="F72" s="6" t="s">
        <v>1164</v>
      </c>
      <c r="G72" s="7" t="s">
        <v>1179</v>
      </c>
    </row>
    <row r="73" spans="2:7" ht="18" customHeight="1" x14ac:dyDescent="0.25">
      <c r="B73" s="36" t="s">
        <v>2025</v>
      </c>
      <c r="C73" s="8">
        <v>6.133333333333333E-2</v>
      </c>
      <c r="D73" s="61">
        <v>1.3698630136986301E-2</v>
      </c>
      <c r="E73" s="8">
        <v>4.2253521126760563E-2</v>
      </c>
      <c r="F73" s="9">
        <v>7.0422535211267609E-2</v>
      </c>
      <c r="G73" s="10" t="s">
        <v>1306</v>
      </c>
    </row>
    <row r="74" spans="2:7" ht="18" customHeight="1" x14ac:dyDescent="0.25">
      <c r="B74" s="83" t="s">
        <v>0</v>
      </c>
      <c r="C74" s="11">
        <v>0</v>
      </c>
      <c r="D74" s="11">
        <v>0</v>
      </c>
      <c r="E74" s="11">
        <v>0</v>
      </c>
      <c r="F74" s="12">
        <v>0</v>
      </c>
      <c r="G74" s="13">
        <v>0</v>
      </c>
    </row>
    <row r="75" spans="2:7" ht="18" customHeight="1" x14ac:dyDescent="0.25">
      <c r="B75" s="1"/>
    </row>
    <row r="76" spans="2:7" ht="18" customHeight="1" x14ac:dyDescent="0.25"/>
    <row r="83" spans="2:5" ht="35.1" customHeight="1" x14ac:dyDescent="0.25">
      <c r="B83" s="111" t="s">
        <v>264</v>
      </c>
      <c r="C83" s="112"/>
      <c r="D83" s="112"/>
      <c r="E83" s="113"/>
    </row>
    <row r="84" spans="2:5" ht="35.1" customHeight="1" x14ac:dyDescent="0.25">
      <c r="B84" s="38"/>
      <c r="C84" s="39" t="s">
        <v>0</v>
      </c>
      <c r="D84" s="40" t="s">
        <v>1141</v>
      </c>
      <c r="E84" s="41" t="s">
        <v>1142</v>
      </c>
    </row>
    <row r="85" spans="2:5" ht="18" customHeight="1" x14ac:dyDescent="0.25">
      <c r="B85" s="17" t="s">
        <v>3</v>
      </c>
      <c r="C85" s="14">
        <v>366</v>
      </c>
      <c r="D85" s="15">
        <v>301</v>
      </c>
      <c r="E85" s="16">
        <v>65</v>
      </c>
    </row>
    <row r="86" spans="2:5" ht="18" customHeight="1" x14ac:dyDescent="0.25">
      <c r="B86" s="35" t="s">
        <v>69</v>
      </c>
      <c r="C86" s="5">
        <v>1.912568306010929E-2</v>
      </c>
      <c r="D86" s="6">
        <v>1.9933554817275746E-2</v>
      </c>
      <c r="E86" s="7">
        <v>1.5384615384615385E-2</v>
      </c>
    </row>
    <row r="87" spans="2:5" ht="18" customHeight="1" x14ac:dyDescent="0.25">
      <c r="B87" s="35" t="s">
        <v>70</v>
      </c>
      <c r="C87" s="5">
        <v>2.7322404371584699E-3</v>
      </c>
      <c r="D87" s="6">
        <v>3.3222591362126247E-3</v>
      </c>
      <c r="E87" s="7">
        <v>0</v>
      </c>
    </row>
    <row r="88" spans="2:5" ht="18" customHeight="1" x14ac:dyDescent="0.25">
      <c r="B88" s="35" t="s">
        <v>71</v>
      </c>
      <c r="C88" s="5">
        <v>8.1967213114754103E-3</v>
      </c>
      <c r="D88" s="6">
        <v>9.9667774086378731E-3</v>
      </c>
      <c r="E88" s="7">
        <v>0</v>
      </c>
    </row>
    <row r="89" spans="2:5" ht="18" customHeight="1" x14ac:dyDescent="0.25">
      <c r="B89" s="35" t="s">
        <v>72</v>
      </c>
      <c r="C89" s="5">
        <v>2.7322404371584699E-3</v>
      </c>
      <c r="D89" s="6">
        <v>3.3222591362126247E-3</v>
      </c>
      <c r="E89" s="7">
        <v>0</v>
      </c>
    </row>
    <row r="90" spans="2:5" ht="18" customHeight="1" x14ac:dyDescent="0.25">
      <c r="B90" s="35" t="s">
        <v>73</v>
      </c>
      <c r="C90" s="5">
        <v>2.7322404371584699E-3</v>
      </c>
      <c r="D90" s="6">
        <v>3.3222591362126247E-3</v>
      </c>
      <c r="E90" s="7">
        <v>0</v>
      </c>
    </row>
    <row r="91" spans="2:5" ht="18" customHeight="1" x14ac:dyDescent="0.25">
      <c r="B91" s="35" t="s">
        <v>74</v>
      </c>
      <c r="C91" s="5">
        <v>8.1967213114754103E-3</v>
      </c>
      <c r="D91" s="6">
        <v>9.9667774086378731E-3</v>
      </c>
      <c r="E91" s="7">
        <v>0</v>
      </c>
    </row>
    <row r="92" spans="2:5" ht="18" customHeight="1" x14ac:dyDescent="0.25">
      <c r="B92" s="35" t="s">
        <v>75</v>
      </c>
      <c r="C92" s="5">
        <v>5.4644808743169399E-3</v>
      </c>
      <c r="D92" s="6">
        <v>3.3222591362126247E-3</v>
      </c>
      <c r="E92" s="7">
        <v>1.5384615384615385E-2</v>
      </c>
    </row>
    <row r="93" spans="2:5" ht="18" customHeight="1" x14ac:dyDescent="0.25">
      <c r="B93" s="35" t="s">
        <v>77</v>
      </c>
      <c r="C93" s="5">
        <v>8.1967213114754103E-3</v>
      </c>
      <c r="D93" s="6">
        <v>6.6445182724252493E-3</v>
      </c>
      <c r="E93" s="7">
        <v>1.5384615384615385E-2</v>
      </c>
    </row>
    <row r="94" spans="2:5" ht="18" customHeight="1" x14ac:dyDescent="0.25">
      <c r="B94" s="35" t="s">
        <v>138</v>
      </c>
      <c r="C94" s="5">
        <v>5.4644808743169399E-3</v>
      </c>
      <c r="D94" s="6">
        <v>6.6445182724252493E-3</v>
      </c>
      <c r="E94" s="7">
        <v>0</v>
      </c>
    </row>
    <row r="95" spans="2:5" ht="18" customHeight="1" x14ac:dyDescent="0.25">
      <c r="B95" s="35" t="s">
        <v>78</v>
      </c>
      <c r="C95" s="5">
        <v>3.2786885245901641E-2</v>
      </c>
      <c r="D95" s="6">
        <v>3.3222591362126248E-2</v>
      </c>
      <c r="E95" s="7">
        <v>3.0769230769230771E-2</v>
      </c>
    </row>
    <row r="96" spans="2:5" ht="18" customHeight="1" x14ac:dyDescent="0.25">
      <c r="B96" s="35" t="s">
        <v>80</v>
      </c>
      <c r="C96" s="5">
        <v>5.4644808743169399E-3</v>
      </c>
      <c r="D96" s="6">
        <v>6.6445182724252493E-3</v>
      </c>
      <c r="E96" s="7">
        <v>0</v>
      </c>
    </row>
    <row r="97" spans="2:5" ht="18" customHeight="1" x14ac:dyDescent="0.25">
      <c r="B97" s="35" t="s">
        <v>139</v>
      </c>
      <c r="C97" s="5">
        <v>2.7322404371584699E-3</v>
      </c>
      <c r="D97" s="6">
        <v>3.3222591362126247E-3</v>
      </c>
      <c r="E97" s="7">
        <v>0</v>
      </c>
    </row>
    <row r="98" spans="2:5" ht="18" customHeight="1" x14ac:dyDescent="0.25">
      <c r="B98" s="35" t="s">
        <v>82</v>
      </c>
      <c r="C98" s="5">
        <v>5.4644808743169399E-3</v>
      </c>
      <c r="D98" s="6">
        <v>3.3222591362126247E-3</v>
      </c>
      <c r="E98" s="7">
        <v>1.5384615384615385E-2</v>
      </c>
    </row>
    <row r="99" spans="2:5" ht="18" customHeight="1" x14ac:dyDescent="0.25">
      <c r="B99" s="35" t="s">
        <v>85</v>
      </c>
      <c r="C99" s="5">
        <v>2.7322404371584699E-3</v>
      </c>
      <c r="D99" s="6">
        <v>3.3222591362126247E-3</v>
      </c>
      <c r="E99" s="7">
        <v>0</v>
      </c>
    </row>
    <row r="100" spans="2:5" ht="18" customHeight="1" x14ac:dyDescent="0.25">
      <c r="B100" s="35" t="s">
        <v>86</v>
      </c>
      <c r="C100" s="5">
        <v>2.7322404371584699E-3</v>
      </c>
      <c r="D100" s="6">
        <v>3.3222591362126247E-3</v>
      </c>
      <c r="E100" s="7">
        <v>0</v>
      </c>
    </row>
    <row r="101" spans="2:5" ht="18" customHeight="1" x14ac:dyDescent="0.25">
      <c r="B101" s="35" t="s">
        <v>87</v>
      </c>
      <c r="C101" s="5">
        <v>4.0983606557377046E-2</v>
      </c>
      <c r="D101" s="6">
        <v>4.3189368770764118E-2</v>
      </c>
      <c r="E101" s="7">
        <v>3.0769230769230771E-2</v>
      </c>
    </row>
    <row r="102" spans="2:5" ht="18" customHeight="1" x14ac:dyDescent="0.25">
      <c r="B102" s="35" t="s">
        <v>88</v>
      </c>
      <c r="C102" s="5">
        <v>2.7322404371584699E-3</v>
      </c>
      <c r="D102" s="6">
        <v>3.3222591362126247E-3</v>
      </c>
      <c r="E102" s="7">
        <v>0</v>
      </c>
    </row>
    <row r="103" spans="2:5" ht="18" customHeight="1" x14ac:dyDescent="0.25">
      <c r="B103" s="35" t="s">
        <v>236</v>
      </c>
      <c r="C103" s="5">
        <v>5.4644808743169399E-3</v>
      </c>
      <c r="D103" s="6">
        <v>6.6445182724252493E-3</v>
      </c>
      <c r="E103" s="7">
        <v>0</v>
      </c>
    </row>
    <row r="104" spans="2:5" ht="18" customHeight="1" x14ac:dyDescent="0.25">
      <c r="B104" s="35" t="s">
        <v>89</v>
      </c>
      <c r="C104" s="5">
        <v>5.4644808743169399E-3</v>
      </c>
      <c r="D104" s="6">
        <v>6.6445182724252493E-3</v>
      </c>
      <c r="E104" s="7">
        <v>0</v>
      </c>
    </row>
    <row r="105" spans="2:5" ht="18" customHeight="1" x14ac:dyDescent="0.25">
      <c r="B105" s="35" t="s">
        <v>90</v>
      </c>
      <c r="C105" s="5">
        <v>2.7322404371584699E-3</v>
      </c>
      <c r="D105" s="6">
        <v>3.3222591362126247E-3</v>
      </c>
      <c r="E105" s="7">
        <v>0</v>
      </c>
    </row>
    <row r="106" spans="2:5" ht="18" customHeight="1" x14ac:dyDescent="0.25">
      <c r="B106" s="35" t="s">
        <v>140</v>
      </c>
      <c r="C106" s="5">
        <v>2.7322404371584699E-3</v>
      </c>
      <c r="D106" s="6">
        <v>3.3222591362126247E-3</v>
      </c>
      <c r="E106" s="7">
        <v>0</v>
      </c>
    </row>
    <row r="107" spans="2:5" ht="18" customHeight="1" x14ac:dyDescent="0.25">
      <c r="B107" s="35" t="s">
        <v>265</v>
      </c>
      <c r="C107" s="5">
        <v>2.7322404371584699E-3</v>
      </c>
      <c r="D107" s="6">
        <v>3.3222591362126247E-3</v>
      </c>
      <c r="E107" s="7">
        <v>0</v>
      </c>
    </row>
    <row r="108" spans="2:5" ht="18" customHeight="1" x14ac:dyDescent="0.25">
      <c r="B108" s="35" t="s">
        <v>92</v>
      </c>
      <c r="C108" s="5">
        <v>3.5519125683060107E-2</v>
      </c>
      <c r="D108" s="6">
        <v>3.9867109634551492E-2</v>
      </c>
      <c r="E108" s="7">
        <v>1.5384615384615385E-2</v>
      </c>
    </row>
    <row r="109" spans="2:5" ht="18" customHeight="1" x14ac:dyDescent="0.25">
      <c r="B109" s="35" t="s">
        <v>266</v>
      </c>
      <c r="C109" s="5">
        <v>2.7322404371584699E-3</v>
      </c>
      <c r="D109" s="52">
        <v>0</v>
      </c>
      <c r="E109" s="7" t="s">
        <v>1303</v>
      </c>
    </row>
    <row r="110" spans="2:5" ht="18" customHeight="1" x14ac:dyDescent="0.25">
      <c r="B110" s="35" t="s">
        <v>186</v>
      </c>
      <c r="C110" s="5">
        <v>2.7322404371584699E-3</v>
      </c>
      <c r="D110" s="6">
        <v>3.3222591362126247E-3</v>
      </c>
      <c r="E110" s="7">
        <v>0</v>
      </c>
    </row>
    <row r="111" spans="2:5" ht="18" customHeight="1" x14ac:dyDescent="0.25">
      <c r="B111" s="35" t="s">
        <v>267</v>
      </c>
      <c r="C111" s="5">
        <v>5.4644808743169399E-3</v>
      </c>
      <c r="D111" s="6">
        <v>6.6445182724252493E-3</v>
      </c>
      <c r="E111" s="7">
        <v>0</v>
      </c>
    </row>
    <row r="112" spans="2:5" ht="18" customHeight="1" x14ac:dyDescent="0.25">
      <c r="B112" s="35" t="s">
        <v>268</v>
      </c>
      <c r="C112" s="5">
        <v>2.7322404371584699E-3</v>
      </c>
      <c r="D112" s="6">
        <v>3.3222591362126247E-3</v>
      </c>
      <c r="E112" s="7">
        <v>0</v>
      </c>
    </row>
    <row r="113" spans="2:5" ht="18" customHeight="1" x14ac:dyDescent="0.25">
      <c r="B113" s="35" t="s">
        <v>93</v>
      </c>
      <c r="C113" s="5">
        <v>4.3715846994535519E-2</v>
      </c>
      <c r="D113" s="6">
        <v>4.6511627906976744E-2</v>
      </c>
      <c r="E113" s="7">
        <v>3.0769230769230771E-2</v>
      </c>
    </row>
    <row r="114" spans="2:5" ht="18" customHeight="1" x14ac:dyDescent="0.25">
      <c r="B114" s="35" t="s">
        <v>94</v>
      </c>
      <c r="C114" s="5">
        <v>2.4590163934426229E-2</v>
      </c>
      <c r="D114" s="6">
        <v>2.6578073089700997E-2</v>
      </c>
      <c r="E114" s="7">
        <v>1.5384615384615385E-2</v>
      </c>
    </row>
    <row r="115" spans="2:5" ht="18" customHeight="1" x14ac:dyDescent="0.25">
      <c r="B115" s="35" t="s">
        <v>95</v>
      </c>
      <c r="C115" s="5">
        <v>5.737704918032787E-2</v>
      </c>
      <c r="D115" s="6">
        <v>5.9800664451827246E-2</v>
      </c>
      <c r="E115" s="7">
        <v>4.6153846153846156E-2</v>
      </c>
    </row>
    <row r="116" spans="2:5" ht="18" customHeight="1" x14ac:dyDescent="0.25">
      <c r="B116" s="35" t="s">
        <v>97</v>
      </c>
      <c r="C116" s="5">
        <v>1.6393442622950821E-2</v>
      </c>
      <c r="D116" s="6">
        <v>1.6611295681063124E-2</v>
      </c>
      <c r="E116" s="7">
        <v>1.5384615384615385E-2</v>
      </c>
    </row>
    <row r="117" spans="2:5" ht="18" customHeight="1" x14ac:dyDescent="0.25">
      <c r="B117" s="35" t="s">
        <v>269</v>
      </c>
      <c r="C117" s="5">
        <v>1.3661202185792349E-2</v>
      </c>
      <c r="D117" s="6">
        <v>1.6611295681063124E-2</v>
      </c>
      <c r="E117" s="7">
        <v>0</v>
      </c>
    </row>
    <row r="118" spans="2:5" ht="18" customHeight="1" x14ac:dyDescent="0.25">
      <c r="B118" s="35" t="s">
        <v>270</v>
      </c>
      <c r="C118" s="5">
        <v>2.4590163934426229E-2</v>
      </c>
      <c r="D118" s="6">
        <v>2.6578073089700997E-2</v>
      </c>
      <c r="E118" s="7">
        <v>1.5384615384615385E-2</v>
      </c>
    </row>
    <row r="119" spans="2:5" ht="18" customHeight="1" x14ac:dyDescent="0.25">
      <c r="B119" s="35" t="s">
        <v>98</v>
      </c>
      <c r="C119" s="5">
        <v>2.4590163934426229E-2</v>
      </c>
      <c r="D119" s="6">
        <v>2.9900332225913623E-2</v>
      </c>
      <c r="E119" s="7">
        <v>0</v>
      </c>
    </row>
    <row r="120" spans="2:5" ht="18" customHeight="1" x14ac:dyDescent="0.25">
      <c r="B120" s="35" t="s">
        <v>271</v>
      </c>
      <c r="C120" s="5">
        <v>5.4644808743169399E-3</v>
      </c>
      <c r="D120" s="6">
        <v>6.6445182724252493E-3</v>
      </c>
      <c r="E120" s="7">
        <v>0</v>
      </c>
    </row>
    <row r="121" spans="2:5" ht="18" customHeight="1" x14ac:dyDescent="0.25">
      <c r="B121" s="35" t="s">
        <v>272</v>
      </c>
      <c r="C121" s="5">
        <v>2.7322404371584699E-3</v>
      </c>
      <c r="D121" s="6">
        <v>3.3222591362126247E-3</v>
      </c>
      <c r="E121" s="7">
        <v>0</v>
      </c>
    </row>
    <row r="122" spans="2:5" ht="18" customHeight="1" x14ac:dyDescent="0.25">
      <c r="B122" s="35" t="s">
        <v>273</v>
      </c>
      <c r="C122" s="5">
        <v>1.6393442622950821E-2</v>
      </c>
      <c r="D122" s="6">
        <v>1.9933554817275746E-2</v>
      </c>
      <c r="E122" s="7">
        <v>0</v>
      </c>
    </row>
    <row r="123" spans="2:5" ht="18" customHeight="1" x14ac:dyDescent="0.25">
      <c r="B123" s="35" t="s">
        <v>274</v>
      </c>
      <c r="C123" s="5">
        <v>2.7322404371584699E-3</v>
      </c>
      <c r="D123" s="6">
        <v>3.3222591362126247E-3</v>
      </c>
      <c r="E123" s="7">
        <v>0</v>
      </c>
    </row>
    <row r="124" spans="2:5" ht="18" customHeight="1" x14ac:dyDescent="0.25">
      <c r="B124" s="35" t="s">
        <v>99</v>
      </c>
      <c r="C124" s="5">
        <v>3.2786885245901641E-2</v>
      </c>
      <c r="D124" s="6">
        <v>3.6544850498338874E-2</v>
      </c>
      <c r="E124" s="7">
        <v>1.5384615384615385E-2</v>
      </c>
    </row>
    <row r="125" spans="2:5" ht="18" customHeight="1" x14ac:dyDescent="0.25">
      <c r="B125" s="35" t="s">
        <v>275</v>
      </c>
      <c r="C125" s="5">
        <v>5.4644808743169399E-3</v>
      </c>
      <c r="D125" s="6">
        <v>3.3222591362126247E-3</v>
      </c>
      <c r="E125" s="7">
        <v>1.5384615384615385E-2</v>
      </c>
    </row>
    <row r="126" spans="2:5" ht="18" customHeight="1" x14ac:dyDescent="0.25">
      <c r="B126" s="35" t="s">
        <v>100</v>
      </c>
      <c r="C126" s="5">
        <v>5.4644808743169399E-3</v>
      </c>
      <c r="D126" s="6">
        <v>6.6445182724252493E-3</v>
      </c>
      <c r="E126" s="7">
        <v>0</v>
      </c>
    </row>
    <row r="127" spans="2:5" ht="18" customHeight="1" x14ac:dyDescent="0.25">
      <c r="B127" s="35" t="s">
        <v>276</v>
      </c>
      <c r="C127" s="5">
        <v>5.4644808743169399E-3</v>
      </c>
      <c r="D127" s="52">
        <v>0</v>
      </c>
      <c r="E127" s="53" t="s">
        <v>1301</v>
      </c>
    </row>
    <row r="128" spans="2:5" ht="18" customHeight="1" x14ac:dyDescent="0.25">
      <c r="B128" s="35" t="s">
        <v>101</v>
      </c>
      <c r="C128" s="5">
        <v>2.185792349726776E-2</v>
      </c>
      <c r="D128" s="6">
        <v>2.3255813953488372E-2</v>
      </c>
      <c r="E128" s="7">
        <v>1.5384615384615385E-2</v>
      </c>
    </row>
    <row r="129" spans="2:5" ht="18" customHeight="1" x14ac:dyDescent="0.25">
      <c r="B129" s="35" t="s">
        <v>277</v>
      </c>
      <c r="C129" s="5">
        <v>5.4644808743169399E-3</v>
      </c>
      <c r="D129" s="6">
        <v>6.6445182724252493E-3</v>
      </c>
      <c r="E129" s="7">
        <v>0</v>
      </c>
    </row>
    <row r="130" spans="2:5" ht="18" customHeight="1" x14ac:dyDescent="0.25">
      <c r="B130" s="35" t="s">
        <v>278</v>
      </c>
      <c r="C130" s="5">
        <v>5.4644808743169399E-3</v>
      </c>
      <c r="D130" s="6">
        <v>3.3222591362126247E-3</v>
      </c>
      <c r="E130" s="7">
        <v>1.5384615384615385E-2</v>
      </c>
    </row>
    <row r="131" spans="2:5" ht="18" customHeight="1" x14ac:dyDescent="0.25">
      <c r="B131" s="35" t="s">
        <v>279</v>
      </c>
      <c r="C131" s="5">
        <v>1.092896174863388E-2</v>
      </c>
      <c r="D131" s="6">
        <v>6.6445182724252493E-3</v>
      </c>
      <c r="E131" s="7">
        <v>3.0769230769230771E-2</v>
      </c>
    </row>
    <row r="132" spans="2:5" ht="18" customHeight="1" x14ac:dyDescent="0.25">
      <c r="B132" s="35" t="s">
        <v>280</v>
      </c>
      <c r="C132" s="5">
        <v>2.7322404371584699E-3</v>
      </c>
      <c r="D132" s="6">
        <v>3.3222591362126247E-3</v>
      </c>
      <c r="E132" s="7">
        <v>0</v>
      </c>
    </row>
    <row r="133" spans="2:5" ht="18" customHeight="1" x14ac:dyDescent="0.25">
      <c r="B133" s="35" t="s">
        <v>102</v>
      </c>
      <c r="C133" s="5">
        <v>3.0054644808743168E-2</v>
      </c>
      <c r="D133" s="6">
        <v>2.3255813953488372E-2</v>
      </c>
      <c r="E133" s="7">
        <v>6.1538461538461542E-2</v>
      </c>
    </row>
    <row r="134" spans="2:5" ht="18" customHeight="1" x14ac:dyDescent="0.25">
      <c r="B134" s="35" t="s">
        <v>281</v>
      </c>
      <c r="C134" s="5">
        <v>8.1967213114754103E-3</v>
      </c>
      <c r="D134" s="6">
        <v>9.9667774086378731E-3</v>
      </c>
      <c r="E134" s="7">
        <v>0</v>
      </c>
    </row>
    <row r="135" spans="2:5" ht="18" customHeight="1" x14ac:dyDescent="0.25">
      <c r="B135" s="35" t="s">
        <v>282</v>
      </c>
      <c r="C135" s="5">
        <v>3.0054644808743168E-2</v>
      </c>
      <c r="D135" s="6">
        <v>3.3222591362126248E-2</v>
      </c>
      <c r="E135" s="7">
        <v>1.5384615384615385E-2</v>
      </c>
    </row>
    <row r="136" spans="2:5" ht="18" customHeight="1" x14ac:dyDescent="0.25">
      <c r="B136" s="35" t="s">
        <v>283</v>
      </c>
      <c r="C136" s="5">
        <v>1.3661202185792349E-2</v>
      </c>
      <c r="D136" s="6">
        <v>1.3289036544850499E-2</v>
      </c>
      <c r="E136" s="7">
        <v>1.5384615384615385E-2</v>
      </c>
    </row>
    <row r="137" spans="2:5" ht="18" customHeight="1" x14ac:dyDescent="0.25">
      <c r="B137" s="35" t="s">
        <v>103</v>
      </c>
      <c r="C137" s="5">
        <v>1.092896174863388E-2</v>
      </c>
      <c r="D137" s="52">
        <v>3.3222591362126247E-3</v>
      </c>
      <c r="E137" s="53" t="s">
        <v>1236</v>
      </c>
    </row>
    <row r="138" spans="2:5" ht="18" customHeight="1" x14ac:dyDescent="0.25">
      <c r="B138" s="35" t="s">
        <v>284</v>
      </c>
      <c r="C138" s="5">
        <v>1.3661202185792349E-2</v>
      </c>
      <c r="D138" s="6">
        <v>1.3289036544850499E-2</v>
      </c>
      <c r="E138" s="7">
        <v>1.5384615384615385E-2</v>
      </c>
    </row>
    <row r="139" spans="2:5" ht="18" customHeight="1" x14ac:dyDescent="0.25">
      <c r="B139" s="35" t="s">
        <v>285</v>
      </c>
      <c r="C139" s="5">
        <v>5.4644808743169399E-3</v>
      </c>
      <c r="D139" s="6">
        <v>3.3222591362126247E-3</v>
      </c>
      <c r="E139" s="7">
        <v>1.5384615384615385E-2</v>
      </c>
    </row>
    <row r="140" spans="2:5" ht="18" customHeight="1" x14ac:dyDescent="0.25">
      <c r="B140" s="35" t="s">
        <v>286</v>
      </c>
      <c r="C140" s="5">
        <v>1.3661202185792349E-2</v>
      </c>
      <c r="D140" s="6">
        <v>1.3289036544850499E-2</v>
      </c>
      <c r="E140" s="7">
        <v>1.5384615384615385E-2</v>
      </c>
    </row>
    <row r="141" spans="2:5" ht="18" customHeight="1" x14ac:dyDescent="0.25">
      <c r="B141" s="35" t="s">
        <v>287</v>
      </c>
      <c r="C141" s="5">
        <v>1.3661202185792349E-2</v>
      </c>
      <c r="D141" s="6">
        <v>1.3289036544850499E-2</v>
      </c>
      <c r="E141" s="7">
        <v>1.5384615384615385E-2</v>
      </c>
    </row>
    <row r="142" spans="2:5" ht="18" customHeight="1" x14ac:dyDescent="0.25">
      <c r="B142" s="35" t="s">
        <v>104</v>
      </c>
      <c r="C142" s="5">
        <v>2.7322404371584699E-2</v>
      </c>
      <c r="D142" s="6">
        <v>2.9900332225913623E-2</v>
      </c>
      <c r="E142" s="7">
        <v>1.5384615384615385E-2</v>
      </c>
    </row>
    <row r="143" spans="2:5" ht="18" customHeight="1" x14ac:dyDescent="0.25">
      <c r="B143" s="35" t="s">
        <v>288</v>
      </c>
      <c r="C143" s="5">
        <v>8.1967213114754103E-3</v>
      </c>
      <c r="D143" s="6">
        <v>6.6445182724252493E-3</v>
      </c>
      <c r="E143" s="7">
        <v>1.5384615384615385E-2</v>
      </c>
    </row>
    <row r="144" spans="2:5" ht="18" customHeight="1" x14ac:dyDescent="0.25">
      <c r="B144" s="35" t="s">
        <v>289</v>
      </c>
      <c r="C144" s="5">
        <v>1.3661202185792349E-2</v>
      </c>
      <c r="D144" s="6">
        <v>1.6611295681063124E-2</v>
      </c>
      <c r="E144" s="7">
        <v>0</v>
      </c>
    </row>
    <row r="145" spans="2:5" ht="18" customHeight="1" x14ac:dyDescent="0.25">
      <c r="B145" s="35" t="s">
        <v>290</v>
      </c>
      <c r="C145" s="5">
        <v>2.185792349726776E-2</v>
      </c>
      <c r="D145" s="6">
        <v>1.9933554817275746E-2</v>
      </c>
      <c r="E145" s="7">
        <v>3.0769230769230771E-2</v>
      </c>
    </row>
    <row r="146" spans="2:5" ht="18" customHeight="1" x14ac:dyDescent="0.25">
      <c r="B146" s="35" t="s">
        <v>291</v>
      </c>
      <c r="C146" s="5">
        <v>1.092896174863388E-2</v>
      </c>
      <c r="D146" s="6">
        <v>1.3289036544850499E-2</v>
      </c>
      <c r="E146" s="7">
        <v>0</v>
      </c>
    </row>
    <row r="147" spans="2:5" ht="18" customHeight="1" x14ac:dyDescent="0.25">
      <c r="B147" s="35" t="s">
        <v>292</v>
      </c>
      <c r="C147" s="5">
        <v>8.1967213114754103E-3</v>
      </c>
      <c r="D147" s="6">
        <v>9.9667774086378731E-3</v>
      </c>
      <c r="E147" s="7">
        <v>0</v>
      </c>
    </row>
    <row r="148" spans="2:5" ht="18" customHeight="1" x14ac:dyDescent="0.25">
      <c r="B148" s="35" t="s">
        <v>293</v>
      </c>
      <c r="C148" s="5">
        <v>2.7322404371584699E-3</v>
      </c>
      <c r="D148" s="6">
        <v>3.3222591362126247E-3</v>
      </c>
      <c r="E148" s="7">
        <v>0</v>
      </c>
    </row>
    <row r="149" spans="2:5" ht="18" customHeight="1" x14ac:dyDescent="0.25">
      <c r="B149" s="35" t="s">
        <v>294</v>
      </c>
      <c r="C149" s="5">
        <v>1.092896174863388E-2</v>
      </c>
      <c r="D149" s="6">
        <v>6.6445182724252493E-3</v>
      </c>
      <c r="E149" s="7">
        <v>3.0769230769230771E-2</v>
      </c>
    </row>
    <row r="150" spans="2:5" ht="18" customHeight="1" x14ac:dyDescent="0.25">
      <c r="B150" s="35" t="s">
        <v>295</v>
      </c>
      <c r="C150" s="5">
        <v>8.1967213114754103E-3</v>
      </c>
      <c r="D150" s="6">
        <v>6.6445182724252493E-3</v>
      </c>
      <c r="E150" s="7">
        <v>1.5384615384615385E-2</v>
      </c>
    </row>
    <row r="151" spans="2:5" ht="18" customHeight="1" x14ac:dyDescent="0.25">
      <c r="B151" s="35" t="s">
        <v>296</v>
      </c>
      <c r="C151" s="5">
        <v>8.1967213114754103E-3</v>
      </c>
      <c r="D151" s="52">
        <v>3.3222591362126247E-3</v>
      </c>
      <c r="E151" s="7" t="s">
        <v>1300</v>
      </c>
    </row>
    <row r="152" spans="2:5" ht="18" customHeight="1" x14ac:dyDescent="0.25">
      <c r="B152" s="35" t="s">
        <v>105</v>
      </c>
      <c r="C152" s="5">
        <v>3.2786885245901641E-2</v>
      </c>
      <c r="D152" s="6">
        <v>3.3222591362126248E-2</v>
      </c>
      <c r="E152" s="7">
        <v>3.0769230769230771E-2</v>
      </c>
    </row>
    <row r="153" spans="2:5" ht="18" customHeight="1" x14ac:dyDescent="0.25">
      <c r="B153" s="35" t="s">
        <v>297</v>
      </c>
      <c r="C153" s="5">
        <v>2.7322404371584699E-3</v>
      </c>
      <c r="D153" s="6">
        <v>3.3222591362126247E-3</v>
      </c>
      <c r="E153" s="7">
        <v>0</v>
      </c>
    </row>
    <row r="154" spans="2:5" ht="18" customHeight="1" x14ac:dyDescent="0.25">
      <c r="B154" s="35" t="s">
        <v>142</v>
      </c>
      <c r="C154" s="5">
        <v>1.092896174863388E-2</v>
      </c>
      <c r="D154" s="6">
        <v>1.3289036544850499E-2</v>
      </c>
      <c r="E154" s="7">
        <v>0</v>
      </c>
    </row>
    <row r="155" spans="2:5" ht="18" customHeight="1" x14ac:dyDescent="0.25">
      <c r="B155" s="35" t="s">
        <v>298</v>
      </c>
      <c r="C155" s="5">
        <v>8.1967213114754103E-3</v>
      </c>
      <c r="D155" s="52">
        <v>3.3222591362126247E-3</v>
      </c>
      <c r="E155" s="7" t="s">
        <v>1300</v>
      </c>
    </row>
    <row r="156" spans="2:5" ht="18" customHeight="1" x14ac:dyDescent="0.25">
      <c r="B156" s="35" t="s">
        <v>299</v>
      </c>
      <c r="C156" s="5">
        <v>2.185792349726776E-2</v>
      </c>
      <c r="D156" s="6">
        <v>1.9933554817275746E-2</v>
      </c>
      <c r="E156" s="7">
        <v>3.0769230769230771E-2</v>
      </c>
    </row>
    <row r="157" spans="2:5" ht="18" customHeight="1" x14ac:dyDescent="0.25">
      <c r="B157" s="35" t="s">
        <v>300</v>
      </c>
      <c r="C157" s="5">
        <v>2.185792349726776E-2</v>
      </c>
      <c r="D157" s="52">
        <v>1.3289036544850499E-2</v>
      </c>
      <c r="E157" s="53" t="s">
        <v>1418</v>
      </c>
    </row>
    <row r="158" spans="2:5" ht="18" customHeight="1" x14ac:dyDescent="0.25">
      <c r="B158" s="35" t="s">
        <v>106</v>
      </c>
      <c r="C158" s="5">
        <v>1.6393442622950821E-2</v>
      </c>
      <c r="D158" s="6">
        <v>1.6611295681063124E-2</v>
      </c>
      <c r="E158" s="7">
        <v>1.5384615384615385E-2</v>
      </c>
    </row>
    <row r="159" spans="2:5" ht="18" customHeight="1" x14ac:dyDescent="0.25">
      <c r="B159" s="35" t="s">
        <v>301</v>
      </c>
      <c r="C159" s="5">
        <v>2.7322404371584699E-3</v>
      </c>
      <c r="D159" s="6">
        <v>3.3222591362126247E-3</v>
      </c>
      <c r="E159" s="7">
        <v>0</v>
      </c>
    </row>
    <row r="160" spans="2:5" ht="18" customHeight="1" x14ac:dyDescent="0.25">
      <c r="B160" s="35" t="s">
        <v>302</v>
      </c>
      <c r="C160" s="5">
        <v>1.6393442622950821E-2</v>
      </c>
      <c r="D160" s="6">
        <v>1.3289036544850499E-2</v>
      </c>
      <c r="E160" s="7">
        <v>3.0769230769230771E-2</v>
      </c>
    </row>
    <row r="161" spans="2:5" ht="18" customHeight="1" x14ac:dyDescent="0.25">
      <c r="B161" s="35" t="s">
        <v>303</v>
      </c>
      <c r="C161" s="5">
        <v>1.3661202185792349E-2</v>
      </c>
      <c r="D161" s="6">
        <v>9.9667774086378731E-3</v>
      </c>
      <c r="E161" s="7">
        <v>3.0769230769230771E-2</v>
      </c>
    </row>
    <row r="162" spans="2:5" ht="18" customHeight="1" x14ac:dyDescent="0.25">
      <c r="B162" s="35" t="s">
        <v>107</v>
      </c>
      <c r="C162" s="5">
        <v>1.6393442622950821E-2</v>
      </c>
      <c r="D162" s="6">
        <v>1.6611295681063124E-2</v>
      </c>
      <c r="E162" s="7">
        <v>1.5384615384615385E-2</v>
      </c>
    </row>
    <row r="163" spans="2:5" ht="18" customHeight="1" x14ac:dyDescent="0.25">
      <c r="B163" s="35" t="s">
        <v>108</v>
      </c>
      <c r="C163" s="5">
        <v>8.1967213114754103E-3</v>
      </c>
      <c r="D163" s="6">
        <v>6.6445182724252493E-3</v>
      </c>
      <c r="E163" s="7">
        <v>1.5384615384615385E-2</v>
      </c>
    </row>
    <row r="164" spans="2:5" ht="18" customHeight="1" x14ac:dyDescent="0.25">
      <c r="B164" s="35" t="s">
        <v>304</v>
      </c>
      <c r="C164" s="5">
        <v>2.7322404371584699E-3</v>
      </c>
      <c r="D164" s="6">
        <v>3.3222591362126247E-3</v>
      </c>
      <c r="E164" s="7">
        <v>0</v>
      </c>
    </row>
    <row r="165" spans="2:5" ht="18" customHeight="1" x14ac:dyDescent="0.25">
      <c r="B165" s="35" t="s">
        <v>305</v>
      </c>
      <c r="C165" s="5">
        <v>8.1967213114754103E-3</v>
      </c>
      <c r="D165" s="6">
        <v>9.9667774086378731E-3</v>
      </c>
      <c r="E165" s="7">
        <v>0</v>
      </c>
    </row>
    <row r="166" spans="2:5" ht="18" customHeight="1" x14ac:dyDescent="0.25">
      <c r="B166" s="36" t="s">
        <v>306</v>
      </c>
      <c r="C166" s="8">
        <v>2.7322404371584699E-3</v>
      </c>
      <c r="D166" s="9">
        <v>3.3222591362126247E-3</v>
      </c>
      <c r="E166" s="10">
        <v>0</v>
      </c>
    </row>
    <row r="167" spans="2:5" ht="18" customHeight="1" x14ac:dyDescent="0.25">
      <c r="B167" s="34" t="s">
        <v>0</v>
      </c>
      <c r="C167" s="21">
        <v>1</v>
      </c>
      <c r="D167" s="22">
        <v>1</v>
      </c>
      <c r="E167" s="19">
        <v>1</v>
      </c>
    </row>
    <row r="168" spans="2:5" ht="18" customHeight="1" x14ac:dyDescent="0.25">
      <c r="B168" s="29" t="s">
        <v>125</v>
      </c>
      <c r="C168" s="28">
        <v>62.057377049180324</v>
      </c>
      <c r="D168" s="65">
        <v>60.451827242524914</v>
      </c>
      <c r="E168" s="66" t="s">
        <v>1463</v>
      </c>
    </row>
    <row r="169" spans="2:5" ht="18" customHeight="1" x14ac:dyDescent="0.25">
      <c r="B169" s="26" t="s">
        <v>126</v>
      </c>
      <c r="C169" s="20">
        <v>25.346356636509238</v>
      </c>
      <c r="D169" s="24">
        <v>25.247214466485634</v>
      </c>
      <c r="E169" s="25">
        <v>24.65203026433819</v>
      </c>
    </row>
    <row r="174" spans="2:5" ht="35.1" customHeight="1" x14ac:dyDescent="0.25">
      <c r="B174" s="111" t="s">
        <v>264</v>
      </c>
      <c r="C174" s="112"/>
      <c r="D174" s="112"/>
      <c r="E174" s="113"/>
    </row>
    <row r="175" spans="2:5" ht="48.95" customHeight="1" x14ac:dyDescent="0.25">
      <c r="B175" s="38"/>
      <c r="C175" s="39" t="s">
        <v>0</v>
      </c>
      <c r="D175" s="40" t="s">
        <v>1166</v>
      </c>
      <c r="E175" s="41" t="s">
        <v>1167</v>
      </c>
    </row>
    <row r="176" spans="2:5" ht="18" customHeight="1" x14ac:dyDescent="0.25">
      <c r="B176" s="17" t="s">
        <v>3</v>
      </c>
      <c r="C176" s="14">
        <v>366</v>
      </c>
      <c r="D176" s="15">
        <v>108</v>
      </c>
      <c r="E176" s="16">
        <v>258</v>
      </c>
    </row>
    <row r="177" spans="2:5" ht="18" customHeight="1" x14ac:dyDescent="0.25">
      <c r="B177" s="35" t="s">
        <v>69</v>
      </c>
      <c r="C177" s="5">
        <v>1.912568306010929E-2</v>
      </c>
      <c r="D177" s="6">
        <v>3.7037037037037035E-2</v>
      </c>
      <c r="E177" s="7">
        <v>1.1627906976744186E-2</v>
      </c>
    </row>
    <row r="178" spans="2:5" ht="18" customHeight="1" x14ac:dyDescent="0.25">
      <c r="B178" s="35" t="s">
        <v>70</v>
      </c>
      <c r="C178" s="5">
        <v>2.7322404371584699E-3</v>
      </c>
      <c r="D178" s="6">
        <v>9.2592592592592587E-3</v>
      </c>
      <c r="E178" s="51">
        <v>0</v>
      </c>
    </row>
    <row r="179" spans="2:5" ht="18" customHeight="1" x14ac:dyDescent="0.25">
      <c r="B179" s="35" t="s">
        <v>71</v>
      </c>
      <c r="C179" s="5">
        <v>8.1967213114754103E-3</v>
      </c>
      <c r="D179" s="6">
        <v>1.8518518518518517E-2</v>
      </c>
      <c r="E179" s="7">
        <v>3.875968992248062E-3</v>
      </c>
    </row>
    <row r="180" spans="2:5" ht="18" customHeight="1" x14ac:dyDescent="0.25">
      <c r="B180" s="35" t="s">
        <v>72</v>
      </c>
      <c r="C180" s="5">
        <v>2.7322404371584699E-3</v>
      </c>
      <c r="D180" s="6">
        <v>9.2592592592592587E-3</v>
      </c>
      <c r="E180" s="51">
        <v>0</v>
      </c>
    </row>
    <row r="181" spans="2:5" ht="18" customHeight="1" x14ac:dyDescent="0.25">
      <c r="B181" s="35" t="s">
        <v>73</v>
      </c>
      <c r="C181" s="5">
        <v>2.7322404371584699E-3</v>
      </c>
      <c r="D181" s="6">
        <v>9.2592592592592587E-3</v>
      </c>
      <c r="E181" s="51">
        <v>0</v>
      </c>
    </row>
    <row r="182" spans="2:5" ht="18" customHeight="1" x14ac:dyDescent="0.25">
      <c r="B182" s="35" t="s">
        <v>74</v>
      </c>
      <c r="C182" s="5">
        <v>8.1967213114754103E-3</v>
      </c>
      <c r="D182" s="6">
        <v>9.2592592592592587E-3</v>
      </c>
      <c r="E182" s="7">
        <v>7.7519379844961239E-3</v>
      </c>
    </row>
    <row r="183" spans="2:5" ht="18" customHeight="1" x14ac:dyDescent="0.25">
      <c r="B183" s="35" t="s">
        <v>75</v>
      </c>
      <c r="C183" s="5">
        <v>5.4644808743169399E-3</v>
      </c>
      <c r="D183" s="6">
        <v>9.2592592592592587E-3</v>
      </c>
      <c r="E183" s="7">
        <v>3.875968992248062E-3</v>
      </c>
    </row>
    <row r="184" spans="2:5" ht="18" customHeight="1" x14ac:dyDescent="0.25">
      <c r="B184" s="35" t="s">
        <v>77</v>
      </c>
      <c r="C184" s="5">
        <v>8.1967213114754103E-3</v>
      </c>
      <c r="D184" s="6">
        <v>0</v>
      </c>
      <c r="E184" s="7">
        <v>1.1627906976744186E-2</v>
      </c>
    </row>
    <row r="185" spans="2:5" ht="18" customHeight="1" x14ac:dyDescent="0.25">
      <c r="B185" s="35" t="s">
        <v>138</v>
      </c>
      <c r="C185" s="5">
        <v>5.4644808743169399E-3</v>
      </c>
      <c r="D185" s="6">
        <v>9.2592592592592587E-3</v>
      </c>
      <c r="E185" s="7">
        <v>3.875968992248062E-3</v>
      </c>
    </row>
    <row r="186" spans="2:5" ht="18" customHeight="1" x14ac:dyDescent="0.25">
      <c r="B186" s="35" t="s">
        <v>78</v>
      </c>
      <c r="C186" s="5">
        <v>3.2786885245901641E-2</v>
      </c>
      <c r="D186" s="6">
        <v>2.7777777777777776E-2</v>
      </c>
      <c r="E186" s="7">
        <v>3.4883720930232558E-2</v>
      </c>
    </row>
    <row r="187" spans="2:5" ht="18" customHeight="1" x14ac:dyDescent="0.25">
      <c r="B187" s="35" t="s">
        <v>80</v>
      </c>
      <c r="C187" s="5">
        <v>5.4644808743169399E-3</v>
      </c>
      <c r="D187" s="6">
        <v>0</v>
      </c>
      <c r="E187" s="7">
        <v>7.7519379844961239E-3</v>
      </c>
    </row>
    <row r="188" spans="2:5" ht="18" customHeight="1" x14ac:dyDescent="0.25">
      <c r="B188" s="35" t="s">
        <v>139</v>
      </c>
      <c r="C188" s="5">
        <v>2.7322404371584699E-3</v>
      </c>
      <c r="D188" s="6">
        <v>0</v>
      </c>
      <c r="E188" s="7">
        <v>3.875968992248062E-3</v>
      </c>
    </row>
    <row r="189" spans="2:5" ht="18" customHeight="1" x14ac:dyDescent="0.25">
      <c r="B189" s="35" t="s">
        <v>82</v>
      </c>
      <c r="C189" s="5">
        <v>5.4644808743169399E-3</v>
      </c>
      <c r="D189" s="6">
        <v>9.2592592592592587E-3</v>
      </c>
      <c r="E189" s="7">
        <v>3.875968992248062E-3</v>
      </c>
    </row>
    <row r="190" spans="2:5" ht="18" customHeight="1" x14ac:dyDescent="0.25">
      <c r="B190" s="35" t="s">
        <v>85</v>
      </c>
      <c r="C190" s="5">
        <v>2.7322404371584699E-3</v>
      </c>
      <c r="D190" s="6">
        <v>0</v>
      </c>
      <c r="E190" s="7">
        <v>3.875968992248062E-3</v>
      </c>
    </row>
    <row r="191" spans="2:5" ht="18" customHeight="1" x14ac:dyDescent="0.25">
      <c r="B191" s="35" t="s">
        <v>86</v>
      </c>
      <c r="C191" s="5">
        <v>2.7322404371584699E-3</v>
      </c>
      <c r="D191" s="6">
        <v>9.2592592592592587E-3</v>
      </c>
      <c r="E191" s="51">
        <v>0</v>
      </c>
    </row>
    <row r="192" spans="2:5" ht="18" customHeight="1" x14ac:dyDescent="0.25">
      <c r="B192" s="35" t="s">
        <v>87</v>
      </c>
      <c r="C192" s="5">
        <v>4.0983606557377046E-2</v>
      </c>
      <c r="D192" s="6">
        <v>3.7037037037037035E-2</v>
      </c>
      <c r="E192" s="7">
        <v>4.2635658914728682E-2</v>
      </c>
    </row>
    <row r="193" spans="2:5" ht="18" customHeight="1" x14ac:dyDescent="0.25">
      <c r="B193" s="35" t="s">
        <v>88</v>
      </c>
      <c r="C193" s="5">
        <v>2.7322404371584699E-3</v>
      </c>
      <c r="D193" s="6">
        <v>0</v>
      </c>
      <c r="E193" s="7">
        <v>3.875968992248062E-3</v>
      </c>
    </row>
    <row r="194" spans="2:5" ht="18" customHeight="1" x14ac:dyDescent="0.25">
      <c r="B194" s="35" t="s">
        <v>236</v>
      </c>
      <c r="C194" s="5">
        <v>5.4644808743169399E-3</v>
      </c>
      <c r="D194" s="6">
        <v>9.2592592592592587E-3</v>
      </c>
      <c r="E194" s="7">
        <v>3.875968992248062E-3</v>
      </c>
    </row>
    <row r="195" spans="2:5" ht="18" customHeight="1" x14ac:dyDescent="0.25">
      <c r="B195" s="35" t="s">
        <v>89</v>
      </c>
      <c r="C195" s="5">
        <v>5.4644808743169399E-3</v>
      </c>
      <c r="D195" s="6">
        <v>9.2592592592592587E-3</v>
      </c>
      <c r="E195" s="7">
        <v>3.875968992248062E-3</v>
      </c>
    </row>
    <row r="196" spans="2:5" ht="18" customHeight="1" x14ac:dyDescent="0.25">
      <c r="B196" s="35" t="s">
        <v>90</v>
      </c>
      <c r="C196" s="5">
        <v>2.7322404371584699E-3</v>
      </c>
      <c r="D196" s="6">
        <v>0</v>
      </c>
      <c r="E196" s="7">
        <v>3.875968992248062E-3</v>
      </c>
    </row>
    <row r="197" spans="2:5" ht="18" customHeight="1" x14ac:dyDescent="0.25">
      <c r="B197" s="35" t="s">
        <v>140</v>
      </c>
      <c r="C197" s="5">
        <v>2.7322404371584699E-3</v>
      </c>
      <c r="D197" s="6">
        <v>0</v>
      </c>
      <c r="E197" s="7">
        <v>3.875968992248062E-3</v>
      </c>
    </row>
    <row r="198" spans="2:5" ht="18" customHeight="1" x14ac:dyDescent="0.25">
      <c r="B198" s="35" t="s">
        <v>265</v>
      </c>
      <c r="C198" s="5">
        <v>2.7322404371584699E-3</v>
      </c>
      <c r="D198" s="6">
        <v>9.2592592592592587E-3</v>
      </c>
      <c r="E198" s="51">
        <v>0</v>
      </c>
    </row>
    <row r="199" spans="2:5" ht="18" customHeight="1" x14ac:dyDescent="0.25">
      <c r="B199" s="35" t="s">
        <v>92</v>
      </c>
      <c r="C199" s="5">
        <v>3.5519125683060107E-2</v>
      </c>
      <c r="D199" s="6">
        <v>3.7037037037037035E-2</v>
      </c>
      <c r="E199" s="7">
        <v>3.4883720930232558E-2</v>
      </c>
    </row>
    <row r="200" spans="2:5" ht="18" customHeight="1" x14ac:dyDescent="0.25">
      <c r="B200" s="35" t="s">
        <v>266</v>
      </c>
      <c r="C200" s="5">
        <v>2.7322404371584699E-3</v>
      </c>
      <c r="D200" s="6">
        <v>0</v>
      </c>
      <c r="E200" s="7">
        <v>3.875968992248062E-3</v>
      </c>
    </row>
    <row r="201" spans="2:5" ht="18" customHeight="1" x14ac:dyDescent="0.25">
      <c r="B201" s="35" t="s">
        <v>186</v>
      </c>
      <c r="C201" s="5">
        <v>2.7322404371584699E-3</v>
      </c>
      <c r="D201" s="6">
        <v>0</v>
      </c>
      <c r="E201" s="7">
        <v>3.875968992248062E-3</v>
      </c>
    </row>
    <row r="202" spans="2:5" ht="18" customHeight="1" x14ac:dyDescent="0.25">
      <c r="B202" s="35" t="s">
        <v>267</v>
      </c>
      <c r="C202" s="5">
        <v>5.4644808743169399E-3</v>
      </c>
      <c r="D202" s="6">
        <v>0</v>
      </c>
      <c r="E202" s="7">
        <v>7.7519379844961239E-3</v>
      </c>
    </row>
    <row r="203" spans="2:5" ht="18" customHeight="1" x14ac:dyDescent="0.25">
      <c r="B203" s="35" t="s">
        <v>268</v>
      </c>
      <c r="C203" s="5">
        <v>2.7322404371584699E-3</v>
      </c>
      <c r="D203" s="6">
        <v>0</v>
      </c>
      <c r="E203" s="7">
        <v>3.875968992248062E-3</v>
      </c>
    </row>
    <row r="204" spans="2:5" ht="18" customHeight="1" x14ac:dyDescent="0.25">
      <c r="B204" s="35" t="s">
        <v>93</v>
      </c>
      <c r="C204" s="5">
        <v>4.3715846994535519E-2</v>
      </c>
      <c r="D204" s="6">
        <v>3.7037037037037035E-2</v>
      </c>
      <c r="E204" s="7">
        <v>4.6511627906976744E-2</v>
      </c>
    </row>
    <row r="205" spans="2:5" ht="18" customHeight="1" x14ac:dyDescent="0.25">
      <c r="B205" s="35" t="s">
        <v>94</v>
      </c>
      <c r="C205" s="5">
        <v>2.4590163934426229E-2</v>
      </c>
      <c r="D205" s="6">
        <v>9.2592592592592587E-3</v>
      </c>
      <c r="E205" s="7">
        <v>3.1007751937984496E-2</v>
      </c>
    </row>
    <row r="206" spans="2:5" ht="18" customHeight="1" x14ac:dyDescent="0.25">
      <c r="B206" s="35" t="s">
        <v>95</v>
      </c>
      <c r="C206" s="5">
        <v>5.737704918032787E-2</v>
      </c>
      <c r="D206" s="6">
        <v>5.5555555555555552E-2</v>
      </c>
      <c r="E206" s="7">
        <v>5.8139534883720929E-2</v>
      </c>
    </row>
    <row r="207" spans="2:5" ht="18" customHeight="1" x14ac:dyDescent="0.25">
      <c r="B207" s="35" t="s">
        <v>97</v>
      </c>
      <c r="C207" s="5">
        <v>1.6393442622950821E-2</v>
      </c>
      <c r="D207" s="6">
        <v>1.8518518518518517E-2</v>
      </c>
      <c r="E207" s="7">
        <v>1.5503875968992248E-2</v>
      </c>
    </row>
    <row r="208" spans="2:5" ht="18" customHeight="1" x14ac:dyDescent="0.25">
      <c r="B208" s="35" t="s">
        <v>269</v>
      </c>
      <c r="C208" s="5">
        <v>1.3661202185792349E-2</v>
      </c>
      <c r="D208" s="6">
        <v>9.2592592592592587E-3</v>
      </c>
      <c r="E208" s="7">
        <v>1.5503875968992248E-2</v>
      </c>
    </row>
    <row r="209" spans="2:5" ht="18" customHeight="1" x14ac:dyDescent="0.25">
      <c r="B209" s="35" t="s">
        <v>270</v>
      </c>
      <c r="C209" s="5">
        <v>2.4590163934426229E-2</v>
      </c>
      <c r="D209" s="6">
        <v>1.8518518518518517E-2</v>
      </c>
      <c r="E209" s="7">
        <v>2.7131782945736434E-2</v>
      </c>
    </row>
    <row r="210" spans="2:5" ht="18" customHeight="1" x14ac:dyDescent="0.25">
      <c r="B210" s="35" t="s">
        <v>98</v>
      </c>
      <c r="C210" s="5">
        <v>2.4590163934426229E-2</v>
      </c>
      <c r="D210" s="6">
        <v>2.7777777777777776E-2</v>
      </c>
      <c r="E210" s="7">
        <v>2.3255813953488372E-2</v>
      </c>
    </row>
    <row r="211" spans="2:5" ht="18" customHeight="1" x14ac:dyDescent="0.25">
      <c r="B211" s="35" t="s">
        <v>271</v>
      </c>
      <c r="C211" s="5">
        <v>5.4644808743169399E-3</v>
      </c>
      <c r="D211" s="6">
        <v>0</v>
      </c>
      <c r="E211" s="7">
        <v>7.7519379844961239E-3</v>
      </c>
    </row>
    <row r="212" spans="2:5" ht="18" customHeight="1" x14ac:dyDescent="0.25">
      <c r="B212" s="35" t="s">
        <v>272</v>
      </c>
      <c r="C212" s="5">
        <v>2.7322404371584699E-3</v>
      </c>
      <c r="D212" s="6">
        <v>0</v>
      </c>
      <c r="E212" s="7">
        <v>3.875968992248062E-3</v>
      </c>
    </row>
    <row r="213" spans="2:5" ht="18" customHeight="1" x14ac:dyDescent="0.25">
      <c r="B213" s="35" t="s">
        <v>273</v>
      </c>
      <c r="C213" s="5">
        <v>1.6393442622950821E-2</v>
      </c>
      <c r="D213" s="6">
        <v>9.2592592592592587E-3</v>
      </c>
      <c r="E213" s="7">
        <v>1.937984496124031E-2</v>
      </c>
    </row>
    <row r="214" spans="2:5" ht="18" customHeight="1" x14ac:dyDescent="0.25">
      <c r="B214" s="35" t="s">
        <v>274</v>
      </c>
      <c r="C214" s="5">
        <v>2.7322404371584699E-3</v>
      </c>
      <c r="D214" s="6">
        <v>0</v>
      </c>
      <c r="E214" s="7">
        <v>3.875968992248062E-3</v>
      </c>
    </row>
    <row r="215" spans="2:5" ht="18" customHeight="1" x14ac:dyDescent="0.25">
      <c r="B215" s="35" t="s">
        <v>99</v>
      </c>
      <c r="C215" s="5">
        <v>3.2786885245901641E-2</v>
      </c>
      <c r="D215" s="6">
        <v>2.7777777777777776E-2</v>
      </c>
      <c r="E215" s="7">
        <v>3.4883720930232558E-2</v>
      </c>
    </row>
    <row r="216" spans="2:5" ht="18" customHeight="1" x14ac:dyDescent="0.25">
      <c r="B216" s="35" t="s">
        <v>275</v>
      </c>
      <c r="C216" s="5">
        <v>5.4644808743169399E-3</v>
      </c>
      <c r="D216" s="6" t="s">
        <v>1241</v>
      </c>
      <c r="E216" s="51">
        <v>0</v>
      </c>
    </row>
    <row r="217" spans="2:5" ht="18" customHeight="1" x14ac:dyDescent="0.25">
      <c r="B217" s="35" t="s">
        <v>100</v>
      </c>
      <c r="C217" s="5">
        <v>5.4644808743169399E-3</v>
      </c>
      <c r="D217" s="6">
        <v>0</v>
      </c>
      <c r="E217" s="7">
        <v>7.7519379844961239E-3</v>
      </c>
    </row>
    <row r="218" spans="2:5" ht="18" customHeight="1" x14ac:dyDescent="0.25">
      <c r="B218" s="35" t="s">
        <v>276</v>
      </c>
      <c r="C218" s="5">
        <v>5.4644808743169399E-3</v>
      </c>
      <c r="D218" s="6">
        <v>0</v>
      </c>
      <c r="E218" s="7">
        <v>7.7519379844961239E-3</v>
      </c>
    </row>
    <row r="219" spans="2:5" ht="18" customHeight="1" x14ac:dyDescent="0.25">
      <c r="B219" s="35" t="s">
        <v>101</v>
      </c>
      <c r="C219" s="5">
        <v>2.185792349726776E-2</v>
      </c>
      <c r="D219" s="6">
        <v>2.7777777777777776E-2</v>
      </c>
      <c r="E219" s="7">
        <v>1.937984496124031E-2</v>
      </c>
    </row>
    <row r="220" spans="2:5" ht="18" customHeight="1" x14ac:dyDescent="0.25">
      <c r="B220" s="35" t="s">
        <v>277</v>
      </c>
      <c r="C220" s="5">
        <v>5.4644808743169399E-3</v>
      </c>
      <c r="D220" s="6">
        <v>0</v>
      </c>
      <c r="E220" s="7">
        <v>7.7519379844961239E-3</v>
      </c>
    </row>
    <row r="221" spans="2:5" ht="18" customHeight="1" x14ac:dyDescent="0.25">
      <c r="B221" s="35" t="s">
        <v>278</v>
      </c>
      <c r="C221" s="5">
        <v>5.4644808743169399E-3</v>
      </c>
      <c r="D221" s="6">
        <v>0</v>
      </c>
      <c r="E221" s="7">
        <v>7.7519379844961239E-3</v>
      </c>
    </row>
    <row r="222" spans="2:5" ht="18" customHeight="1" x14ac:dyDescent="0.25">
      <c r="B222" s="35" t="s">
        <v>279</v>
      </c>
      <c r="C222" s="5">
        <v>1.092896174863388E-2</v>
      </c>
      <c r="D222" s="6">
        <v>9.2592592592592587E-3</v>
      </c>
      <c r="E222" s="7">
        <v>1.1627906976744186E-2</v>
      </c>
    </row>
    <row r="223" spans="2:5" ht="18" customHeight="1" x14ac:dyDescent="0.25">
      <c r="B223" s="35" t="s">
        <v>280</v>
      </c>
      <c r="C223" s="5">
        <v>2.7322404371584699E-3</v>
      </c>
      <c r="D223" s="6">
        <v>9.2592592592592587E-3</v>
      </c>
      <c r="E223" s="51">
        <v>0</v>
      </c>
    </row>
    <row r="224" spans="2:5" ht="18" customHeight="1" x14ac:dyDescent="0.25">
      <c r="B224" s="35" t="s">
        <v>102</v>
      </c>
      <c r="C224" s="5">
        <v>3.0054644808743168E-2</v>
      </c>
      <c r="D224" s="6">
        <v>4.6296296296296294E-2</v>
      </c>
      <c r="E224" s="7">
        <v>2.3255813953488372E-2</v>
      </c>
    </row>
    <row r="225" spans="2:5" ht="18" customHeight="1" x14ac:dyDescent="0.25">
      <c r="B225" s="35" t="s">
        <v>281</v>
      </c>
      <c r="C225" s="5">
        <v>8.1967213114754103E-3</v>
      </c>
      <c r="D225" s="50" t="s">
        <v>1290</v>
      </c>
      <c r="E225" s="51">
        <v>0</v>
      </c>
    </row>
    <row r="226" spans="2:5" ht="18" customHeight="1" x14ac:dyDescent="0.25">
      <c r="B226" s="35" t="s">
        <v>282</v>
      </c>
      <c r="C226" s="5">
        <v>3.0054644808743168E-2</v>
      </c>
      <c r="D226" s="6">
        <v>4.6296296296296294E-2</v>
      </c>
      <c r="E226" s="7">
        <v>2.3255813953488372E-2</v>
      </c>
    </row>
    <row r="227" spans="2:5" ht="18" customHeight="1" x14ac:dyDescent="0.25">
      <c r="B227" s="35" t="s">
        <v>283</v>
      </c>
      <c r="C227" s="5">
        <v>1.3661202185792349E-2</v>
      </c>
      <c r="D227" s="6">
        <v>9.2592592592592587E-3</v>
      </c>
      <c r="E227" s="7">
        <v>1.5503875968992248E-2</v>
      </c>
    </row>
    <row r="228" spans="2:5" ht="18" customHeight="1" x14ac:dyDescent="0.25">
      <c r="B228" s="35" t="s">
        <v>103</v>
      </c>
      <c r="C228" s="5">
        <v>1.092896174863388E-2</v>
      </c>
      <c r="D228" s="6">
        <v>1.8518518518518517E-2</v>
      </c>
      <c r="E228" s="7">
        <v>7.7519379844961239E-3</v>
      </c>
    </row>
    <row r="229" spans="2:5" ht="18" customHeight="1" x14ac:dyDescent="0.25">
      <c r="B229" s="35" t="s">
        <v>284</v>
      </c>
      <c r="C229" s="5">
        <v>1.3661202185792349E-2</v>
      </c>
      <c r="D229" s="6">
        <v>0</v>
      </c>
      <c r="E229" s="7">
        <v>1.937984496124031E-2</v>
      </c>
    </row>
    <row r="230" spans="2:5" ht="18" customHeight="1" x14ac:dyDescent="0.25">
      <c r="B230" s="35" t="s">
        <v>285</v>
      </c>
      <c r="C230" s="5">
        <v>5.4644808743169399E-3</v>
      </c>
      <c r="D230" s="6">
        <v>9.2592592592592587E-3</v>
      </c>
      <c r="E230" s="7">
        <v>3.875968992248062E-3</v>
      </c>
    </row>
    <row r="231" spans="2:5" ht="18" customHeight="1" x14ac:dyDescent="0.25">
      <c r="B231" s="35" t="s">
        <v>286</v>
      </c>
      <c r="C231" s="5">
        <v>1.3661202185792349E-2</v>
      </c>
      <c r="D231" s="6">
        <v>2.7777777777777776E-2</v>
      </c>
      <c r="E231" s="7">
        <v>7.7519379844961239E-3</v>
      </c>
    </row>
    <row r="232" spans="2:5" ht="18" customHeight="1" x14ac:dyDescent="0.25">
      <c r="B232" s="35" t="s">
        <v>287</v>
      </c>
      <c r="C232" s="5">
        <v>1.3661202185792349E-2</v>
      </c>
      <c r="D232" s="6">
        <v>9.2592592592592587E-3</v>
      </c>
      <c r="E232" s="7">
        <v>1.5503875968992248E-2</v>
      </c>
    </row>
    <row r="233" spans="2:5" ht="18" customHeight="1" x14ac:dyDescent="0.25">
      <c r="B233" s="35" t="s">
        <v>104</v>
      </c>
      <c r="C233" s="5">
        <v>2.7322404371584699E-2</v>
      </c>
      <c r="D233" s="6">
        <v>3.7037037037037035E-2</v>
      </c>
      <c r="E233" s="7">
        <v>2.3255813953488372E-2</v>
      </c>
    </row>
    <row r="234" spans="2:5" ht="18" customHeight="1" x14ac:dyDescent="0.25">
      <c r="B234" s="35" t="s">
        <v>288</v>
      </c>
      <c r="C234" s="5">
        <v>8.1967213114754103E-3</v>
      </c>
      <c r="D234" s="6">
        <v>1.8518518518518517E-2</v>
      </c>
      <c r="E234" s="7">
        <v>3.875968992248062E-3</v>
      </c>
    </row>
    <row r="235" spans="2:5" ht="18" customHeight="1" x14ac:dyDescent="0.25">
      <c r="B235" s="35" t="s">
        <v>289</v>
      </c>
      <c r="C235" s="5">
        <v>1.3661202185792349E-2</v>
      </c>
      <c r="D235" s="6">
        <v>1.8518518518518517E-2</v>
      </c>
      <c r="E235" s="7">
        <v>1.1627906976744186E-2</v>
      </c>
    </row>
    <row r="236" spans="2:5" ht="18" customHeight="1" x14ac:dyDescent="0.25">
      <c r="B236" s="35" t="s">
        <v>290</v>
      </c>
      <c r="C236" s="5">
        <v>2.185792349726776E-2</v>
      </c>
      <c r="D236" s="6">
        <v>2.7777777777777776E-2</v>
      </c>
      <c r="E236" s="7">
        <v>1.937984496124031E-2</v>
      </c>
    </row>
    <row r="237" spans="2:5" ht="18" customHeight="1" x14ac:dyDescent="0.25">
      <c r="B237" s="35" t="s">
        <v>291</v>
      </c>
      <c r="C237" s="5">
        <v>1.092896174863388E-2</v>
      </c>
      <c r="D237" s="6">
        <v>0</v>
      </c>
      <c r="E237" s="7">
        <v>1.5503875968992248E-2</v>
      </c>
    </row>
    <row r="238" spans="2:5" ht="18" customHeight="1" x14ac:dyDescent="0.25">
      <c r="B238" s="35" t="s">
        <v>292</v>
      </c>
      <c r="C238" s="5">
        <v>8.1967213114754103E-3</v>
      </c>
      <c r="D238" s="6">
        <v>0</v>
      </c>
      <c r="E238" s="7">
        <v>1.1627906976744186E-2</v>
      </c>
    </row>
    <row r="239" spans="2:5" ht="18" customHeight="1" x14ac:dyDescent="0.25">
      <c r="B239" s="35" t="s">
        <v>293</v>
      </c>
      <c r="C239" s="5">
        <v>2.7322404371584699E-3</v>
      </c>
      <c r="D239" s="6">
        <v>0</v>
      </c>
      <c r="E239" s="7">
        <v>3.875968992248062E-3</v>
      </c>
    </row>
    <row r="240" spans="2:5" ht="18" customHeight="1" x14ac:dyDescent="0.25">
      <c r="B240" s="35" t="s">
        <v>294</v>
      </c>
      <c r="C240" s="5">
        <v>1.092896174863388E-2</v>
      </c>
      <c r="D240" s="6" t="s">
        <v>1289</v>
      </c>
      <c r="E240" s="51">
        <v>3.875968992248062E-3</v>
      </c>
    </row>
    <row r="241" spans="2:5" ht="18" customHeight="1" x14ac:dyDescent="0.25">
      <c r="B241" s="35" t="s">
        <v>295</v>
      </c>
      <c r="C241" s="5">
        <v>8.1967213114754103E-3</v>
      </c>
      <c r="D241" s="6">
        <v>0</v>
      </c>
      <c r="E241" s="7">
        <v>1.1627906976744186E-2</v>
      </c>
    </row>
    <row r="242" spans="2:5" ht="18" customHeight="1" x14ac:dyDescent="0.25">
      <c r="B242" s="35" t="s">
        <v>296</v>
      </c>
      <c r="C242" s="5">
        <v>8.1967213114754103E-3</v>
      </c>
      <c r="D242" s="6">
        <v>9.2592592592592587E-3</v>
      </c>
      <c r="E242" s="7">
        <v>7.7519379844961239E-3</v>
      </c>
    </row>
    <row r="243" spans="2:5" ht="18" customHeight="1" x14ac:dyDescent="0.25">
      <c r="B243" s="35" t="s">
        <v>105</v>
      </c>
      <c r="C243" s="5">
        <v>3.2786885245901641E-2</v>
      </c>
      <c r="D243" s="6">
        <v>1.8518518518518517E-2</v>
      </c>
      <c r="E243" s="7">
        <v>3.875968992248062E-2</v>
      </c>
    </row>
    <row r="244" spans="2:5" ht="18" customHeight="1" x14ac:dyDescent="0.25">
      <c r="B244" s="35" t="s">
        <v>297</v>
      </c>
      <c r="C244" s="5">
        <v>2.7322404371584699E-3</v>
      </c>
      <c r="D244" s="6">
        <v>0</v>
      </c>
      <c r="E244" s="7">
        <v>3.875968992248062E-3</v>
      </c>
    </row>
    <row r="245" spans="2:5" ht="18" customHeight="1" x14ac:dyDescent="0.25">
      <c r="B245" s="35" t="s">
        <v>142</v>
      </c>
      <c r="C245" s="5">
        <v>1.092896174863388E-2</v>
      </c>
      <c r="D245" s="6">
        <v>9.2592592592592587E-3</v>
      </c>
      <c r="E245" s="7">
        <v>1.1627906976744186E-2</v>
      </c>
    </row>
    <row r="246" spans="2:5" ht="18" customHeight="1" x14ac:dyDescent="0.25">
      <c r="B246" s="35" t="s">
        <v>298</v>
      </c>
      <c r="C246" s="5">
        <v>8.1967213114754103E-3</v>
      </c>
      <c r="D246" s="6">
        <v>0</v>
      </c>
      <c r="E246" s="7">
        <v>1.1627906976744186E-2</v>
      </c>
    </row>
    <row r="247" spans="2:5" ht="18" customHeight="1" x14ac:dyDescent="0.25">
      <c r="B247" s="35" t="s">
        <v>299</v>
      </c>
      <c r="C247" s="5">
        <v>2.185792349726776E-2</v>
      </c>
      <c r="D247" s="6">
        <v>9.2592592592592587E-3</v>
      </c>
      <c r="E247" s="7">
        <v>2.7131782945736434E-2</v>
      </c>
    </row>
    <row r="248" spans="2:5" ht="18" customHeight="1" x14ac:dyDescent="0.25">
      <c r="B248" s="35" t="s">
        <v>300</v>
      </c>
      <c r="C248" s="5">
        <v>2.185792349726776E-2</v>
      </c>
      <c r="D248" s="6">
        <v>2.7777777777777776E-2</v>
      </c>
      <c r="E248" s="7">
        <v>1.937984496124031E-2</v>
      </c>
    </row>
    <row r="249" spans="2:5" ht="18" customHeight="1" x14ac:dyDescent="0.25">
      <c r="B249" s="35" t="s">
        <v>106</v>
      </c>
      <c r="C249" s="5">
        <v>1.6393442622950821E-2</v>
      </c>
      <c r="D249" s="6">
        <v>1.8518518518518517E-2</v>
      </c>
      <c r="E249" s="7">
        <v>1.5503875968992248E-2</v>
      </c>
    </row>
    <row r="250" spans="2:5" ht="18" customHeight="1" x14ac:dyDescent="0.25">
      <c r="B250" s="35" t="s">
        <v>301</v>
      </c>
      <c r="C250" s="5">
        <v>2.7322404371584699E-3</v>
      </c>
      <c r="D250" s="6">
        <v>0</v>
      </c>
      <c r="E250" s="7">
        <v>3.875968992248062E-3</v>
      </c>
    </row>
    <row r="251" spans="2:5" ht="18" customHeight="1" x14ac:dyDescent="0.25">
      <c r="B251" s="35" t="s">
        <v>302</v>
      </c>
      <c r="C251" s="5">
        <v>1.6393442622950821E-2</v>
      </c>
      <c r="D251" s="6">
        <v>2.7777777777777776E-2</v>
      </c>
      <c r="E251" s="7">
        <v>1.1627906976744186E-2</v>
      </c>
    </row>
    <row r="252" spans="2:5" ht="18" customHeight="1" x14ac:dyDescent="0.25">
      <c r="B252" s="35" t="s">
        <v>303</v>
      </c>
      <c r="C252" s="5">
        <v>1.3661202185792349E-2</v>
      </c>
      <c r="D252" s="6">
        <v>0</v>
      </c>
      <c r="E252" s="7">
        <v>1.937984496124031E-2</v>
      </c>
    </row>
    <row r="253" spans="2:5" ht="18" customHeight="1" x14ac:dyDescent="0.25">
      <c r="B253" s="35" t="s">
        <v>107</v>
      </c>
      <c r="C253" s="5">
        <v>1.6393442622950821E-2</v>
      </c>
      <c r="D253" s="6">
        <v>9.2592592592592587E-3</v>
      </c>
      <c r="E253" s="7">
        <v>1.937984496124031E-2</v>
      </c>
    </row>
    <row r="254" spans="2:5" ht="18" customHeight="1" x14ac:dyDescent="0.25">
      <c r="B254" s="35" t="s">
        <v>108</v>
      </c>
      <c r="C254" s="5">
        <v>8.1967213114754103E-3</v>
      </c>
      <c r="D254" s="6">
        <v>9.2592592592592587E-3</v>
      </c>
      <c r="E254" s="7">
        <v>7.7519379844961239E-3</v>
      </c>
    </row>
    <row r="255" spans="2:5" ht="18" customHeight="1" x14ac:dyDescent="0.25">
      <c r="B255" s="35" t="s">
        <v>304</v>
      </c>
      <c r="C255" s="5">
        <v>2.7322404371584699E-3</v>
      </c>
      <c r="D255" s="6">
        <v>0</v>
      </c>
      <c r="E255" s="7">
        <v>3.875968992248062E-3</v>
      </c>
    </row>
    <row r="256" spans="2:5" ht="18" customHeight="1" x14ac:dyDescent="0.25">
      <c r="B256" s="35" t="s">
        <v>305</v>
      </c>
      <c r="C256" s="5">
        <v>8.1967213114754103E-3</v>
      </c>
      <c r="D256" s="6">
        <v>0</v>
      </c>
      <c r="E256" s="7">
        <v>1.1627906976744186E-2</v>
      </c>
    </row>
    <row r="257" spans="2:6" ht="18" customHeight="1" x14ac:dyDescent="0.25">
      <c r="B257" s="36" t="s">
        <v>306</v>
      </c>
      <c r="C257" s="8">
        <v>2.7322404371584699E-3</v>
      </c>
      <c r="D257" s="9">
        <v>0</v>
      </c>
      <c r="E257" s="10">
        <v>3.875968992248062E-3</v>
      </c>
    </row>
    <row r="258" spans="2:6" ht="18" customHeight="1" x14ac:dyDescent="0.25">
      <c r="B258" s="34" t="s">
        <v>0</v>
      </c>
      <c r="C258" s="21">
        <v>1</v>
      </c>
      <c r="D258" s="22">
        <v>1</v>
      </c>
      <c r="E258" s="19">
        <v>1</v>
      </c>
    </row>
    <row r="259" spans="2:6" ht="18" customHeight="1" x14ac:dyDescent="0.25">
      <c r="B259" s="29" t="s">
        <v>125</v>
      </c>
      <c r="C259" s="28">
        <v>62.057377049180324</v>
      </c>
      <c r="D259" s="27">
        <v>59.50925925925926</v>
      </c>
      <c r="E259" s="18">
        <v>63.124031007751938</v>
      </c>
    </row>
    <row r="260" spans="2:6" ht="18" customHeight="1" x14ac:dyDescent="0.25">
      <c r="B260" s="26" t="s">
        <v>126</v>
      </c>
      <c r="C260" s="20">
        <v>25.346356636509238</v>
      </c>
      <c r="D260" s="24">
        <v>26.133194192415736</v>
      </c>
      <c r="E260" s="25">
        <v>24.984044013791717</v>
      </c>
    </row>
    <row r="265" spans="2:6" ht="35.1" customHeight="1" x14ac:dyDescent="0.25">
      <c r="B265" s="111" t="s">
        <v>264</v>
      </c>
      <c r="C265" s="112"/>
      <c r="D265" s="112"/>
      <c r="E265" s="112"/>
      <c r="F265" s="113"/>
    </row>
    <row r="266" spans="2:6" ht="38.1" customHeight="1" x14ac:dyDescent="0.25">
      <c r="B266" s="38"/>
      <c r="C266" s="39" t="s">
        <v>0</v>
      </c>
      <c r="D266" s="42" t="s">
        <v>2015</v>
      </c>
      <c r="E266" s="40" t="s">
        <v>2016</v>
      </c>
      <c r="F266" s="41" t="s">
        <v>2017</v>
      </c>
    </row>
    <row r="267" spans="2:6" ht="18" customHeight="1" x14ac:dyDescent="0.25">
      <c r="B267" s="81" t="s">
        <v>3</v>
      </c>
      <c r="C267" s="14">
        <v>366</v>
      </c>
      <c r="D267" s="14">
        <v>113</v>
      </c>
      <c r="E267" s="15">
        <v>126</v>
      </c>
      <c r="F267" s="16">
        <v>127</v>
      </c>
    </row>
    <row r="268" spans="2:6" ht="18" customHeight="1" x14ac:dyDescent="0.25">
      <c r="B268" s="35" t="s">
        <v>69</v>
      </c>
      <c r="C268" s="5">
        <v>1.912568306010929E-2</v>
      </c>
      <c r="D268" s="5">
        <v>2.6548672566371681E-2</v>
      </c>
      <c r="E268" s="6">
        <v>1.5873015873015872E-2</v>
      </c>
      <c r="F268" s="7">
        <v>1.5748031496062992E-2</v>
      </c>
    </row>
    <row r="269" spans="2:6" ht="18" customHeight="1" x14ac:dyDescent="0.25">
      <c r="B269" s="35" t="s">
        <v>70</v>
      </c>
      <c r="C269" s="5">
        <v>2.7322404371584699E-3</v>
      </c>
      <c r="D269" s="5">
        <v>0</v>
      </c>
      <c r="E269" s="6">
        <v>0</v>
      </c>
      <c r="F269" s="7">
        <v>7.874015748031496E-3</v>
      </c>
    </row>
    <row r="270" spans="2:6" ht="18" customHeight="1" x14ac:dyDescent="0.25">
      <c r="B270" s="35" t="s">
        <v>71</v>
      </c>
      <c r="C270" s="5">
        <v>8.1967213114754103E-3</v>
      </c>
      <c r="D270" s="5">
        <v>1.7699115044247787E-2</v>
      </c>
      <c r="E270" s="6">
        <v>7.9365079365079361E-3</v>
      </c>
      <c r="F270" s="7">
        <v>0</v>
      </c>
    </row>
    <row r="271" spans="2:6" ht="18" customHeight="1" x14ac:dyDescent="0.25">
      <c r="B271" s="35" t="s">
        <v>72</v>
      </c>
      <c r="C271" s="5">
        <v>2.7322404371584699E-3</v>
      </c>
      <c r="D271" s="5">
        <v>8.8495575221238937E-3</v>
      </c>
      <c r="E271" s="6">
        <v>0</v>
      </c>
      <c r="F271" s="7">
        <v>0</v>
      </c>
    </row>
    <row r="272" spans="2:6" ht="18" customHeight="1" x14ac:dyDescent="0.25">
      <c r="B272" s="35" t="s">
        <v>73</v>
      </c>
      <c r="C272" s="5">
        <v>2.7322404371584699E-3</v>
      </c>
      <c r="D272" s="5">
        <v>0</v>
      </c>
      <c r="E272" s="6">
        <v>0</v>
      </c>
      <c r="F272" s="7">
        <v>7.874015748031496E-3</v>
      </c>
    </row>
    <row r="273" spans="2:6" ht="18" customHeight="1" x14ac:dyDescent="0.25">
      <c r="B273" s="35" t="s">
        <v>74</v>
      </c>
      <c r="C273" s="5">
        <v>8.1967213114754103E-3</v>
      </c>
      <c r="D273" s="5">
        <v>8.8495575221238937E-3</v>
      </c>
      <c r="E273" s="6">
        <v>1.5873015873015872E-2</v>
      </c>
      <c r="F273" s="7">
        <v>0</v>
      </c>
    </row>
    <row r="274" spans="2:6" ht="18" customHeight="1" x14ac:dyDescent="0.25">
      <c r="B274" s="35" t="s">
        <v>75</v>
      </c>
      <c r="C274" s="5">
        <v>5.4644808743169399E-3</v>
      </c>
      <c r="D274" s="5">
        <v>1.7699115044247787E-2</v>
      </c>
      <c r="E274" s="6">
        <v>0</v>
      </c>
      <c r="F274" s="7">
        <v>0</v>
      </c>
    </row>
    <row r="275" spans="2:6" ht="18" customHeight="1" x14ac:dyDescent="0.25">
      <c r="B275" s="35" t="s">
        <v>77</v>
      </c>
      <c r="C275" s="5">
        <v>8.1967213114754103E-3</v>
      </c>
      <c r="D275" s="5">
        <v>8.8495575221238937E-3</v>
      </c>
      <c r="E275" s="6">
        <v>7.9365079365079361E-3</v>
      </c>
      <c r="F275" s="7">
        <v>7.874015748031496E-3</v>
      </c>
    </row>
    <row r="276" spans="2:6" ht="18" customHeight="1" x14ac:dyDescent="0.25">
      <c r="B276" s="35" t="s">
        <v>138</v>
      </c>
      <c r="C276" s="5">
        <v>5.4644808743169399E-3</v>
      </c>
      <c r="D276" s="5">
        <v>8.8495575221238937E-3</v>
      </c>
      <c r="E276" s="6">
        <v>7.9365079365079361E-3</v>
      </c>
      <c r="F276" s="7">
        <v>0</v>
      </c>
    </row>
    <row r="277" spans="2:6" ht="18" customHeight="1" x14ac:dyDescent="0.25">
      <c r="B277" s="35" t="s">
        <v>78</v>
      </c>
      <c r="C277" s="5">
        <v>3.2786885245901641E-2</v>
      </c>
      <c r="D277" s="5" t="s">
        <v>1296</v>
      </c>
      <c r="E277" s="6">
        <v>3.1746031746031744E-2</v>
      </c>
      <c r="F277" s="51">
        <v>7.874015748031496E-3</v>
      </c>
    </row>
    <row r="278" spans="2:6" ht="18" customHeight="1" x14ac:dyDescent="0.25">
      <c r="B278" s="35" t="s">
        <v>80</v>
      </c>
      <c r="C278" s="5">
        <v>5.4644808743169399E-3</v>
      </c>
      <c r="D278" s="5">
        <v>0</v>
      </c>
      <c r="E278" s="6">
        <v>7.9365079365079361E-3</v>
      </c>
      <c r="F278" s="7">
        <v>7.874015748031496E-3</v>
      </c>
    </row>
    <row r="279" spans="2:6" ht="18" customHeight="1" x14ac:dyDescent="0.25">
      <c r="B279" s="35" t="s">
        <v>139</v>
      </c>
      <c r="C279" s="5">
        <v>2.7322404371584699E-3</v>
      </c>
      <c r="D279" s="5">
        <v>8.8495575221238937E-3</v>
      </c>
      <c r="E279" s="6">
        <v>0</v>
      </c>
      <c r="F279" s="7">
        <v>0</v>
      </c>
    </row>
    <row r="280" spans="2:6" ht="18" customHeight="1" x14ac:dyDescent="0.25">
      <c r="B280" s="35" t="s">
        <v>82</v>
      </c>
      <c r="C280" s="5">
        <v>5.4644808743169399E-3</v>
      </c>
      <c r="D280" s="5">
        <v>1.7699115044247787E-2</v>
      </c>
      <c r="E280" s="6">
        <v>0</v>
      </c>
      <c r="F280" s="7">
        <v>0</v>
      </c>
    </row>
    <row r="281" spans="2:6" ht="18" customHeight="1" x14ac:dyDescent="0.25">
      <c r="B281" s="35" t="s">
        <v>85</v>
      </c>
      <c r="C281" s="5">
        <v>2.7322404371584699E-3</v>
      </c>
      <c r="D281" s="5">
        <v>0</v>
      </c>
      <c r="E281" s="6">
        <v>7.9365079365079361E-3</v>
      </c>
      <c r="F281" s="7">
        <v>0</v>
      </c>
    </row>
    <row r="282" spans="2:6" ht="18" customHeight="1" x14ac:dyDescent="0.25">
      <c r="B282" s="35" t="s">
        <v>86</v>
      </c>
      <c r="C282" s="5">
        <v>2.7322404371584699E-3</v>
      </c>
      <c r="D282" s="5">
        <v>0</v>
      </c>
      <c r="E282" s="6">
        <v>7.9365079365079361E-3</v>
      </c>
      <c r="F282" s="7">
        <v>0</v>
      </c>
    </row>
    <row r="283" spans="2:6" ht="18" customHeight="1" x14ac:dyDescent="0.25">
      <c r="B283" s="35" t="s">
        <v>87</v>
      </c>
      <c r="C283" s="5">
        <v>4.0983606557377046E-2</v>
      </c>
      <c r="D283" s="54" t="s">
        <v>1248</v>
      </c>
      <c r="E283" s="6">
        <v>2.3809523809523808E-2</v>
      </c>
      <c r="F283" s="7">
        <v>1.5748031496062992E-2</v>
      </c>
    </row>
    <row r="284" spans="2:6" ht="18" customHeight="1" x14ac:dyDescent="0.25">
      <c r="B284" s="35" t="s">
        <v>88</v>
      </c>
      <c r="C284" s="5">
        <v>2.7322404371584699E-3</v>
      </c>
      <c r="D284" s="5">
        <v>0</v>
      </c>
      <c r="E284" s="6">
        <v>7.9365079365079361E-3</v>
      </c>
      <c r="F284" s="7">
        <v>0</v>
      </c>
    </row>
    <row r="285" spans="2:6" ht="18" customHeight="1" x14ac:dyDescent="0.25">
      <c r="B285" s="35" t="s">
        <v>236</v>
      </c>
      <c r="C285" s="5">
        <v>5.4644808743169399E-3</v>
      </c>
      <c r="D285" s="5">
        <v>0</v>
      </c>
      <c r="E285" s="6">
        <v>0</v>
      </c>
      <c r="F285" s="7">
        <v>1.5748031496062992E-2</v>
      </c>
    </row>
    <row r="286" spans="2:6" ht="18" customHeight="1" x14ac:dyDescent="0.25">
      <c r="B286" s="35" t="s">
        <v>89</v>
      </c>
      <c r="C286" s="5">
        <v>5.4644808743169399E-3</v>
      </c>
      <c r="D286" s="5">
        <v>1.7699115044247787E-2</v>
      </c>
      <c r="E286" s="6">
        <v>0</v>
      </c>
      <c r="F286" s="7">
        <v>0</v>
      </c>
    </row>
    <row r="287" spans="2:6" ht="18" customHeight="1" x14ac:dyDescent="0.25">
      <c r="B287" s="35" t="s">
        <v>90</v>
      </c>
      <c r="C287" s="5">
        <v>2.7322404371584699E-3</v>
      </c>
      <c r="D287" s="5">
        <v>8.8495575221238937E-3</v>
      </c>
      <c r="E287" s="6">
        <v>0</v>
      </c>
      <c r="F287" s="7">
        <v>0</v>
      </c>
    </row>
    <row r="288" spans="2:6" ht="18" customHeight="1" x14ac:dyDescent="0.25">
      <c r="B288" s="35" t="s">
        <v>140</v>
      </c>
      <c r="C288" s="5">
        <v>2.7322404371584699E-3</v>
      </c>
      <c r="D288" s="5">
        <v>0</v>
      </c>
      <c r="E288" s="6">
        <v>0</v>
      </c>
      <c r="F288" s="7">
        <v>7.874015748031496E-3</v>
      </c>
    </row>
    <row r="289" spans="2:6" ht="18" customHeight="1" x14ac:dyDescent="0.25">
      <c r="B289" s="35" t="s">
        <v>265</v>
      </c>
      <c r="C289" s="5">
        <v>2.7322404371584699E-3</v>
      </c>
      <c r="D289" s="5">
        <v>0</v>
      </c>
      <c r="E289" s="6">
        <v>7.9365079365079361E-3</v>
      </c>
      <c r="F289" s="7">
        <v>0</v>
      </c>
    </row>
    <row r="290" spans="2:6" ht="18" customHeight="1" x14ac:dyDescent="0.25">
      <c r="B290" s="35" t="s">
        <v>92</v>
      </c>
      <c r="C290" s="5">
        <v>3.5519125683060107E-2</v>
      </c>
      <c r="D290" s="5">
        <v>4.4247787610619468E-2</v>
      </c>
      <c r="E290" s="6">
        <v>4.7619047619047616E-2</v>
      </c>
      <c r="F290" s="7">
        <v>1.5748031496062992E-2</v>
      </c>
    </row>
    <row r="291" spans="2:6" ht="18" customHeight="1" x14ac:dyDescent="0.25">
      <c r="B291" s="35" t="s">
        <v>266</v>
      </c>
      <c r="C291" s="5">
        <v>2.7322404371584699E-3</v>
      </c>
      <c r="D291" s="5">
        <v>0</v>
      </c>
      <c r="E291" s="6">
        <v>0</v>
      </c>
      <c r="F291" s="7">
        <v>7.874015748031496E-3</v>
      </c>
    </row>
    <row r="292" spans="2:6" ht="18" customHeight="1" x14ac:dyDescent="0.25">
      <c r="B292" s="35" t="s">
        <v>186</v>
      </c>
      <c r="C292" s="5">
        <v>2.7322404371584699E-3</v>
      </c>
      <c r="D292" s="5">
        <v>8.8495575221238937E-3</v>
      </c>
      <c r="E292" s="6">
        <v>0</v>
      </c>
      <c r="F292" s="7">
        <v>0</v>
      </c>
    </row>
    <row r="293" spans="2:6" ht="18" customHeight="1" x14ac:dyDescent="0.25">
      <c r="B293" s="35" t="s">
        <v>267</v>
      </c>
      <c r="C293" s="5">
        <v>5.4644808743169399E-3</v>
      </c>
      <c r="D293" s="5">
        <v>8.8495575221238937E-3</v>
      </c>
      <c r="E293" s="6">
        <v>0</v>
      </c>
      <c r="F293" s="7">
        <v>7.874015748031496E-3</v>
      </c>
    </row>
    <row r="294" spans="2:6" ht="18" customHeight="1" x14ac:dyDescent="0.25">
      <c r="B294" s="35" t="s">
        <v>268</v>
      </c>
      <c r="C294" s="5">
        <v>2.7322404371584699E-3</v>
      </c>
      <c r="D294" s="5">
        <v>0</v>
      </c>
      <c r="E294" s="6">
        <v>7.9365079365079361E-3</v>
      </c>
      <c r="F294" s="7">
        <v>0</v>
      </c>
    </row>
    <row r="295" spans="2:6" ht="18" customHeight="1" x14ac:dyDescent="0.25">
      <c r="B295" s="35" t="s">
        <v>93</v>
      </c>
      <c r="C295" s="5">
        <v>4.3715846994535519E-2</v>
      </c>
      <c r="D295" s="5">
        <v>6.1946902654867256E-2</v>
      </c>
      <c r="E295" s="6">
        <v>4.7619047619047616E-2</v>
      </c>
      <c r="F295" s="7">
        <v>2.3622047244094488E-2</v>
      </c>
    </row>
    <row r="296" spans="2:6" ht="18" customHeight="1" x14ac:dyDescent="0.25">
      <c r="B296" s="35" t="s">
        <v>94</v>
      </c>
      <c r="C296" s="5">
        <v>2.4590163934426229E-2</v>
      </c>
      <c r="D296" s="5">
        <v>8.8495575221238937E-3</v>
      </c>
      <c r="E296" s="6">
        <v>3.1746031746031744E-2</v>
      </c>
      <c r="F296" s="7">
        <v>3.1496062992125984E-2</v>
      </c>
    </row>
    <row r="297" spans="2:6" ht="18" customHeight="1" x14ac:dyDescent="0.25">
      <c r="B297" s="35" t="s">
        <v>95</v>
      </c>
      <c r="C297" s="5">
        <v>5.737704918032787E-2</v>
      </c>
      <c r="D297" s="54" t="s">
        <v>1447</v>
      </c>
      <c r="E297" s="6">
        <v>3.1746031746031744E-2</v>
      </c>
      <c r="F297" s="7">
        <v>3.937007874015748E-2</v>
      </c>
    </row>
    <row r="298" spans="2:6" ht="18" customHeight="1" x14ac:dyDescent="0.25">
      <c r="B298" s="35" t="s">
        <v>97</v>
      </c>
      <c r="C298" s="5">
        <v>1.6393442622950821E-2</v>
      </c>
      <c r="D298" s="5">
        <v>2.6548672566371681E-2</v>
      </c>
      <c r="E298" s="6">
        <v>7.9365079365079361E-3</v>
      </c>
      <c r="F298" s="7">
        <v>1.5748031496062992E-2</v>
      </c>
    </row>
    <row r="299" spans="2:6" ht="18" customHeight="1" x14ac:dyDescent="0.25">
      <c r="B299" s="35" t="s">
        <v>269</v>
      </c>
      <c r="C299" s="5">
        <v>1.3661202185792349E-2</v>
      </c>
      <c r="D299" s="5">
        <v>0</v>
      </c>
      <c r="E299" s="6">
        <v>2.3809523809523808E-2</v>
      </c>
      <c r="F299" s="7">
        <v>1.5748031496062992E-2</v>
      </c>
    </row>
    <row r="300" spans="2:6" ht="18" customHeight="1" x14ac:dyDescent="0.25">
      <c r="B300" s="35" t="s">
        <v>270</v>
      </c>
      <c r="C300" s="5">
        <v>2.4590163934426229E-2</v>
      </c>
      <c r="D300" s="5">
        <v>2.6548672566371681E-2</v>
      </c>
      <c r="E300" s="6">
        <v>3.968253968253968E-2</v>
      </c>
      <c r="F300" s="7">
        <v>7.874015748031496E-3</v>
      </c>
    </row>
    <row r="301" spans="2:6" ht="18" customHeight="1" x14ac:dyDescent="0.25">
      <c r="B301" s="35" t="s">
        <v>98</v>
      </c>
      <c r="C301" s="5">
        <v>2.4590163934426229E-2</v>
      </c>
      <c r="D301" s="5">
        <v>2.6548672566371681E-2</v>
      </c>
      <c r="E301" s="6">
        <v>2.3809523809523808E-2</v>
      </c>
      <c r="F301" s="7">
        <v>2.3622047244094488E-2</v>
      </c>
    </row>
    <row r="302" spans="2:6" ht="18" customHeight="1" x14ac:dyDescent="0.25">
      <c r="B302" s="35" t="s">
        <v>271</v>
      </c>
      <c r="C302" s="5">
        <v>5.4644808743169399E-3</v>
      </c>
      <c r="D302" s="5">
        <v>8.8495575221238937E-3</v>
      </c>
      <c r="E302" s="6">
        <v>7.9365079365079361E-3</v>
      </c>
      <c r="F302" s="7">
        <v>0</v>
      </c>
    </row>
    <row r="303" spans="2:6" ht="18" customHeight="1" x14ac:dyDescent="0.25">
      <c r="B303" s="35" t="s">
        <v>272</v>
      </c>
      <c r="C303" s="5">
        <v>2.7322404371584699E-3</v>
      </c>
      <c r="D303" s="5">
        <v>0</v>
      </c>
      <c r="E303" s="6">
        <v>0</v>
      </c>
      <c r="F303" s="7">
        <v>7.874015748031496E-3</v>
      </c>
    </row>
    <row r="304" spans="2:6" ht="18" customHeight="1" x14ac:dyDescent="0.25">
      <c r="B304" s="35" t="s">
        <v>273</v>
      </c>
      <c r="C304" s="5">
        <v>1.6393442622950821E-2</v>
      </c>
      <c r="D304" s="5">
        <v>1.7699115044247787E-2</v>
      </c>
      <c r="E304" s="6">
        <v>1.5873015873015872E-2</v>
      </c>
      <c r="F304" s="7">
        <v>1.5748031496062992E-2</v>
      </c>
    </row>
    <row r="305" spans="2:6" ht="18" customHeight="1" x14ac:dyDescent="0.25">
      <c r="B305" s="35" t="s">
        <v>274</v>
      </c>
      <c r="C305" s="5">
        <v>2.7322404371584699E-3</v>
      </c>
      <c r="D305" s="5">
        <v>0</v>
      </c>
      <c r="E305" s="6">
        <v>7.9365079365079361E-3</v>
      </c>
      <c r="F305" s="7">
        <v>0</v>
      </c>
    </row>
    <row r="306" spans="2:6" ht="18" customHeight="1" x14ac:dyDescent="0.25">
      <c r="B306" s="35" t="s">
        <v>99</v>
      </c>
      <c r="C306" s="5">
        <v>3.2786885245901641E-2</v>
      </c>
      <c r="D306" s="5">
        <v>1.7699115044247787E-2</v>
      </c>
      <c r="E306" s="6">
        <v>4.7619047619047616E-2</v>
      </c>
      <c r="F306" s="7">
        <v>3.1496062992125984E-2</v>
      </c>
    </row>
    <row r="307" spans="2:6" ht="18" customHeight="1" x14ac:dyDescent="0.25">
      <c r="B307" s="35" t="s">
        <v>275</v>
      </c>
      <c r="C307" s="5">
        <v>5.4644808743169399E-3</v>
      </c>
      <c r="D307" s="5">
        <v>8.8495575221238937E-3</v>
      </c>
      <c r="E307" s="6">
        <v>0</v>
      </c>
      <c r="F307" s="7">
        <v>7.874015748031496E-3</v>
      </c>
    </row>
    <row r="308" spans="2:6" ht="18" customHeight="1" x14ac:dyDescent="0.25">
      <c r="B308" s="35" t="s">
        <v>100</v>
      </c>
      <c r="C308" s="5">
        <v>5.4644808743169399E-3</v>
      </c>
      <c r="D308" s="5">
        <v>0</v>
      </c>
      <c r="E308" s="6">
        <v>7.9365079365079361E-3</v>
      </c>
      <c r="F308" s="7">
        <v>7.874015748031496E-3</v>
      </c>
    </row>
    <row r="309" spans="2:6" ht="18" customHeight="1" x14ac:dyDescent="0.25">
      <c r="B309" s="35" t="s">
        <v>276</v>
      </c>
      <c r="C309" s="5">
        <v>5.4644808743169399E-3</v>
      </c>
      <c r="D309" s="5">
        <v>8.8495575221238937E-3</v>
      </c>
      <c r="E309" s="6">
        <v>7.9365079365079361E-3</v>
      </c>
      <c r="F309" s="7">
        <v>0</v>
      </c>
    </row>
    <row r="310" spans="2:6" ht="18" customHeight="1" x14ac:dyDescent="0.25">
      <c r="B310" s="35" t="s">
        <v>101</v>
      </c>
      <c r="C310" s="5">
        <v>2.185792349726776E-2</v>
      </c>
      <c r="D310" s="5">
        <v>1.7699115044247787E-2</v>
      </c>
      <c r="E310" s="6">
        <v>1.5873015873015872E-2</v>
      </c>
      <c r="F310" s="7">
        <v>3.1496062992125984E-2</v>
      </c>
    </row>
    <row r="311" spans="2:6" ht="18" customHeight="1" x14ac:dyDescent="0.25">
      <c r="B311" s="35" t="s">
        <v>277</v>
      </c>
      <c r="C311" s="5">
        <v>5.4644808743169399E-3</v>
      </c>
      <c r="D311" s="5">
        <v>8.8495575221238937E-3</v>
      </c>
      <c r="E311" s="6">
        <v>0</v>
      </c>
      <c r="F311" s="7">
        <v>7.874015748031496E-3</v>
      </c>
    </row>
    <row r="312" spans="2:6" ht="18" customHeight="1" x14ac:dyDescent="0.25">
      <c r="B312" s="35" t="s">
        <v>278</v>
      </c>
      <c r="C312" s="5">
        <v>5.4644808743169399E-3</v>
      </c>
      <c r="D312" s="5">
        <v>8.8495575221238937E-3</v>
      </c>
      <c r="E312" s="6">
        <v>7.9365079365079361E-3</v>
      </c>
      <c r="F312" s="7">
        <v>0</v>
      </c>
    </row>
    <row r="313" spans="2:6" ht="18" customHeight="1" x14ac:dyDescent="0.25">
      <c r="B313" s="35" t="s">
        <v>279</v>
      </c>
      <c r="C313" s="5">
        <v>1.092896174863388E-2</v>
      </c>
      <c r="D313" s="5">
        <v>8.8495575221238937E-3</v>
      </c>
      <c r="E313" s="6">
        <v>7.9365079365079361E-3</v>
      </c>
      <c r="F313" s="7">
        <v>1.5748031496062992E-2</v>
      </c>
    </row>
    <row r="314" spans="2:6" ht="18" customHeight="1" x14ac:dyDescent="0.25">
      <c r="B314" s="35" t="s">
        <v>280</v>
      </c>
      <c r="C314" s="5">
        <v>2.7322404371584699E-3</v>
      </c>
      <c r="D314" s="5">
        <v>0</v>
      </c>
      <c r="E314" s="6">
        <v>0</v>
      </c>
      <c r="F314" s="7">
        <v>7.874015748031496E-3</v>
      </c>
    </row>
    <row r="315" spans="2:6" ht="18" customHeight="1" x14ac:dyDescent="0.25">
      <c r="B315" s="35" t="s">
        <v>102</v>
      </c>
      <c r="C315" s="5">
        <v>3.0054644808743168E-2</v>
      </c>
      <c r="D315" s="5">
        <v>8.8495575221238937E-3</v>
      </c>
      <c r="E315" s="6" t="s">
        <v>1349</v>
      </c>
      <c r="F315" s="7">
        <v>2.3622047244094488E-2</v>
      </c>
    </row>
    <row r="316" spans="2:6" ht="18" customHeight="1" x14ac:dyDescent="0.25">
      <c r="B316" s="35" t="s">
        <v>281</v>
      </c>
      <c r="C316" s="5">
        <v>8.1967213114754103E-3</v>
      </c>
      <c r="D316" s="5">
        <v>8.8495575221238937E-3</v>
      </c>
      <c r="E316" s="6">
        <v>0</v>
      </c>
      <c r="F316" s="7">
        <v>1.5748031496062992E-2</v>
      </c>
    </row>
    <row r="317" spans="2:6" ht="18" customHeight="1" x14ac:dyDescent="0.25">
      <c r="B317" s="35" t="s">
        <v>282</v>
      </c>
      <c r="C317" s="5">
        <v>3.0054644808743168E-2</v>
      </c>
      <c r="D317" s="58">
        <v>0</v>
      </c>
      <c r="E317" s="6" t="s">
        <v>1233</v>
      </c>
      <c r="F317" s="7" t="s">
        <v>1235</v>
      </c>
    </row>
    <row r="318" spans="2:6" ht="18" customHeight="1" x14ac:dyDescent="0.25">
      <c r="B318" s="35" t="s">
        <v>283</v>
      </c>
      <c r="C318" s="5">
        <v>1.3661202185792349E-2</v>
      </c>
      <c r="D318" s="5">
        <v>8.8495575221238937E-3</v>
      </c>
      <c r="E318" s="6">
        <v>7.9365079365079361E-3</v>
      </c>
      <c r="F318" s="7">
        <v>2.3622047244094488E-2</v>
      </c>
    </row>
    <row r="319" spans="2:6" ht="18" customHeight="1" x14ac:dyDescent="0.25">
      <c r="B319" s="35" t="s">
        <v>103</v>
      </c>
      <c r="C319" s="5">
        <v>1.092896174863388E-2</v>
      </c>
      <c r="D319" s="5">
        <v>8.8495575221238937E-3</v>
      </c>
      <c r="E319" s="6">
        <v>1.5873015873015872E-2</v>
      </c>
      <c r="F319" s="7">
        <v>7.874015748031496E-3</v>
      </c>
    </row>
    <row r="320" spans="2:6" ht="18" customHeight="1" x14ac:dyDescent="0.25">
      <c r="B320" s="35" t="s">
        <v>284</v>
      </c>
      <c r="C320" s="5">
        <v>1.3661202185792349E-2</v>
      </c>
      <c r="D320" s="5">
        <v>1.7699115044247787E-2</v>
      </c>
      <c r="E320" s="6">
        <v>2.3809523809523808E-2</v>
      </c>
      <c r="F320" s="7">
        <v>0</v>
      </c>
    </row>
    <row r="321" spans="2:6" ht="18" customHeight="1" x14ac:dyDescent="0.25">
      <c r="B321" s="35" t="s">
        <v>285</v>
      </c>
      <c r="C321" s="5">
        <v>5.4644808743169399E-3</v>
      </c>
      <c r="D321" s="5">
        <v>8.8495575221238937E-3</v>
      </c>
      <c r="E321" s="6">
        <v>0</v>
      </c>
      <c r="F321" s="7">
        <v>7.874015748031496E-3</v>
      </c>
    </row>
    <row r="322" spans="2:6" ht="18" customHeight="1" x14ac:dyDescent="0.25">
      <c r="B322" s="35" t="s">
        <v>286</v>
      </c>
      <c r="C322" s="5">
        <v>1.3661202185792349E-2</v>
      </c>
      <c r="D322" s="5">
        <v>8.8495575221238937E-3</v>
      </c>
      <c r="E322" s="6">
        <v>1.5873015873015872E-2</v>
      </c>
      <c r="F322" s="7">
        <v>1.5748031496062992E-2</v>
      </c>
    </row>
    <row r="323" spans="2:6" ht="18" customHeight="1" x14ac:dyDescent="0.25">
      <c r="B323" s="35" t="s">
        <v>287</v>
      </c>
      <c r="C323" s="5">
        <v>1.3661202185792349E-2</v>
      </c>
      <c r="D323" s="5">
        <v>8.8495575221238937E-3</v>
      </c>
      <c r="E323" s="6">
        <v>2.3809523809523808E-2</v>
      </c>
      <c r="F323" s="7">
        <v>7.874015748031496E-3</v>
      </c>
    </row>
    <row r="324" spans="2:6" ht="18" customHeight="1" x14ac:dyDescent="0.25">
      <c r="B324" s="35" t="s">
        <v>104</v>
      </c>
      <c r="C324" s="5">
        <v>2.7322404371584699E-2</v>
      </c>
      <c r="D324" s="5">
        <v>4.4247787610619468E-2</v>
      </c>
      <c r="E324" s="6">
        <v>1.5873015873015872E-2</v>
      </c>
      <c r="F324" s="7">
        <v>2.3622047244094488E-2</v>
      </c>
    </row>
    <row r="325" spans="2:6" ht="18" customHeight="1" x14ac:dyDescent="0.25">
      <c r="B325" s="35" t="s">
        <v>288</v>
      </c>
      <c r="C325" s="5">
        <v>8.1967213114754103E-3</v>
      </c>
      <c r="D325" s="5">
        <v>0</v>
      </c>
      <c r="E325" s="6">
        <v>7.9365079365079361E-3</v>
      </c>
      <c r="F325" s="7">
        <v>1.5748031496062992E-2</v>
      </c>
    </row>
    <row r="326" spans="2:6" ht="18" customHeight="1" x14ac:dyDescent="0.25">
      <c r="B326" s="35" t="s">
        <v>289</v>
      </c>
      <c r="C326" s="5">
        <v>1.3661202185792349E-2</v>
      </c>
      <c r="D326" s="5">
        <v>0</v>
      </c>
      <c r="E326" s="6">
        <v>1.5873015873015872E-2</v>
      </c>
      <c r="F326" s="7">
        <v>2.3622047244094488E-2</v>
      </c>
    </row>
    <row r="327" spans="2:6" ht="18" customHeight="1" x14ac:dyDescent="0.25">
      <c r="B327" s="35" t="s">
        <v>290</v>
      </c>
      <c r="C327" s="5">
        <v>2.185792349726776E-2</v>
      </c>
      <c r="D327" s="58">
        <v>0</v>
      </c>
      <c r="E327" s="6">
        <v>3.1746031746031744E-2</v>
      </c>
      <c r="F327" s="7">
        <v>3.1496062992125984E-2</v>
      </c>
    </row>
    <row r="328" spans="2:6" ht="18" customHeight="1" x14ac:dyDescent="0.25">
      <c r="B328" s="35" t="s">
        <v>291</v>
      </c>
      <c r="C328" s="5">
        <v>1.092896174863388E-2</v>
      </c>
      <c r="D328" s="5">
        <v>8.8495575221238937E-3</v>
      </c>
      <c r="E328" s="6">
        <v>1.5873015873015872E-2</v>
      </c>
      <c r="F328" s="7">
        <v>7.874015748031496E-3</v>
      </c>
    </row>
    <row r="329" spans="2:6" ht="18" customHeight="1" x14ac:dyDescent="0.25">
      <c r="B329" s="35" t="s">
        <v>292</v>
      </c>
      <c r="C329" s="5">
        <v>8.1967213114754103E-3</v>
      </c>
      <c r="D329" s="5">
        <v>8.8495575221238937E-3</v>
      </c>
      <c r="E329" s="6">
        <v>1.5873015873015872E-2</v>
      </c>
      <c r="F329" s="7">
        <v>0</v>
      </c>
    </row>
    <row r="330" spans="2:6" ht="18" customHeight="1" x14ac:dyDescent="0.25">
      <c r="B330" s="35" t="s">
        <v>293</v>
      </c>
      <c r="C330" s="5">
        <v>2.7322404371584699E-3</v>
      </c>
      <c r="D330" s="5">
        <v>0</v>
      </c>
      <c r="E330" s="6">
        <v>0</v>
      </c>
      <c r="F330" s="7">
        <v>7.874015748031496E-3</v>
      </c>
    </row>
    <row r="331" spans="2:6" ht="18" customHeight="1" x14ac:dyDescent="0.25">
      <c r="B331" s="35" t="s">
        <v>294</v>
      </c>
      <c r="C331" s="5">
        <v>1.092896174863388E-2</v>
      </c>
      <c r="D331" s="5">
        <v>8.8495575221238937E-3</v>
      </c>
      <c r="E331" s="6">
        <v>0</v>
      </c>
      <c r="F331" s="7">
        <v>2.3622047244094488E-2</v>
      </c>
    </row>
    <row r="332" spans="2:6" ht="18" customHeight="1" x14ac:dyDescent="0.25">
      <c r="B332" s="35" t="s">
        <v>295</v>
      </c>
      <c r="C332" s="5">
        <v>8.1967213114754103E-3</v>
      </c>
      <c r="D332" s="5">
        <v>8.8495575221238937E-3</v>
      </c>
      <c r="E332" s="6">
        <v>7.9365079365079361E-3</v>
      </c>
      <c r="F332" s="7">
        <v>7.874015748031496E-3</v>
      </c>
    </row>
    <row r="333" spans="2:6" ht="18" customHeight="1" x14ac:dyDescent="0.25">
      <c r="B333" s="35" t="s">
        <v>296</v>
      </c>
      <c r="C333" s="5">
        <v>8.1967213114754103E-3</v>
      </c>
      <c r="D333" s="5">
        <v>8.8495575221238937E-3</v>
      </c>
      <c r="E333" s="6">
        <v>7.9365079365079361E-3</v>
      </c>
      <c r="F333" s="7">
        <v>7.874015748031496E-3</v>
      </c>
    </row>
    <row r="334" spans="2:6" ht="18" customHeight="1" x14ac:dyDescent="0.25">
      <c r="B334" s="35" t="s">
        <v>105</v>
      </c>
      <c r="C334" s="5">
        <v>3.2786885245901641E-2</v>
      </c>
      <c r="D334" s="5">
        <v>1.7699115044247787E-2</v>
      </c>
      <c r="E334" s="6">
        <v>3.968253968253968E-2</v>
      </c>
      <c r="F334" s="7">
        <v>3.937007874015748E-2</v>
      </c>
    </row>
    <row r="335" spans="2:6" ht="18" customHeight="1" x14ac:dyDescent="0.25">
      <c r="B335" s="35" t="s">
        <v>297</v>
      </c>
      <c r="C335" s="5">
        <v>2.7322404371584699E-3</v>
      </c>
      <c r="D335" s="5">
        <v>0</v>
      </c>
      <c r="E335" s="6">
        <v>0</v>
      </c>
      <c r="F335" s="7">
        <v>7.874015748031496E-3</v>
      </c>
    </row>
    <row r="336" spans="2:6" ht="18" customHeight="1" x14ac:dyDescent="0.25">
      <c r="B336" s="35" t="s">
        <v>142</v>
      </c>
      <c r="C336" s="5">
        <v>1.092896174863388E-2</v>
      </c>
      <c r="D336" s="5">
        <v>0</v>
      </c>
      <c r="E336" s="6">
        <v>0</v>
      </c>
      <c r="F336" s="53" t="s">
        <v>1290</v>
      </c>
    </row>
    <row r="337" spans="2:6" ht="18" customHeight="1" x14ac:dyDescent="0.25">
      <c r="B337" s="35" t="s">
        <v>298</v>
      </c>
      <c r="C337" s="5">
        <v>8.1967213114754103E-3</v>
      </c>
      <c r="D337" s="5">
        <v>0</v>
      </c>
      <c r="E337" s="6">
        <v>0</v>
      </c>
      <c r="F337" s="7">
        <v>2.3622047244094488E-2</v>
      </c>
    </row>
    <row r="338" spans="2:6" ht="18" customHeight="1" x14ac:dyDescent="0.25">
      <c r="B338" s="35" t="s">
        <v>299</v>
      </c>
      <c r="C338" s="5">
        <v>2.185792349726776E-2</v>
      </c>
      <c r="D338" s="5">
        <v>1.7699115044247787E-2</v>
      </c>
      <c r="E338" s="52">
        <v>0</v>
      </c>
      <c r="F338" s="53" t="s">
        <v>1238</v>
      </c>
    </row>
    <row r="339" spans="2:6" ht="18" customHeight="1" x14ac:dyDescent="0.25">
      <c r="B339" s="35" t="s">
        <v>300</v>
      </c>
      <c r="C339" s="5">
        <v>2.185792349726776E-2</v>
      </c>
      <c r="D339" s="5">
        <v>2.6548672566371681E-2</v>
      </c>
      <c r="E339" s="6">
        <v>2.3809523809523808E-2</v>
      </c>
      <c r="F339" s="7">
        <v>1.5748031496062992E-2</v>
      </c>
    </row>
    <row r="340" spans="2:6" ht="18" customHeight="1" x14ac:dyDescent="0.25">
      <c r="B340" s="35" t="s">
        <v>106</v>
      </c>
      <c r="C340" s="5">
        <v>1.6393442622950821E-2</v>
      </c>
      <c r="D340" s="5">
        <v>0</v>
      </c>
      <c r="E340" s="6">
        <v>2.3809523809523808E-2</v>
      </c>
      <c r="F340" s="7">
        <v>2.3622047244094488E-2</v>
      </c>
    </row>
    <row r="341" spans="2:6" ht="18" customHeight="1" x14ac:dyDescent="0.25">
      <c r="B341" s="35" t="s">
        <v>301</v>
      </c>
      <c r="C341" s="5">
        <v>2.7322404371584699E-3</v>
      </c>
      <c r="D341" s="5">
        <v>0</v>
      </c>
      <c r="E341" s="6">
        <v>7.9365079365079361E-3</v>
      </c>
      <c r="F341" s="7">
        <v>0</v>
      </c>
    </row>
    <row r="342" spans="2:6" ht="18" customHeight="1" x14ac:dyDescent="0.25">
      <c r="B342" s="35" t="s">
        <v>302</v>
      </c>
      <c r="C342" s="5">
        <v>1.6393442622950821E-2</v>
      </c>
      <c r="D342" s="5">
        <v>8.8495575221238937E-3</v>
      </c>
      <c r="E342" s="6">
        <v>7.9365079365079361E-3</v>
      </c>
      <c r="F342" s="7">
        <v>3.1496062992125984E-2</v>
      </c>
    </row>
    <row r="343" spans="2:6" ht="18" customHeight="1" x14ac:dyDescent="0.25">
      <c r="B343" s="35" t="s">
        <v>303</v>
      </c>
      <c r="C343" s="5">
        <v>1.3661202185792349E-2</v>
      </c>
      <c r="D343" s="5">
        <v>1.7699115044247787E-2</v>
      </c>
      <c r="E343" s="6">
        <v>7.9365079365079361E-3</v>
      </c>
      <c r="F343" s="7">
        <v>1.5748031496062992E-2</v>
      </c>
    </row>
    <row r="344" spans="2:6" ht="18" customHeight="1" x14ac:dyDescent="0.25">
      <c r="B344" s="35" t="s">
        <v>107</v>
      </c>
      <c r="C344" s="5">
        <v>1.6393442622950821E-2</v>
      </c>
      <c r="D344" s="5">
        <v>8.8495575221238937E-3</v>
      </c>
      <c r="E344" s="6">
        <v>1.5873015873015872E-2</v>
      </c>
      <c r="F344" s="7">
        <v>2.3622047244094488E-2</v>
      </c>
    </row>
    <row r="345" spans="2:6" ht="18" customHeight="1" x14ac:dyDescent="0.25">
      <c r="B345" s="35" t="s">
        <v>108</v>
      </c>
      <c r="C345" s="5">
        <v>8.1967213114754103E-3</v>
      </c>
      <c r="D345" s="5">
        <v>8.8495575221238937E-3</v>
      </c>
      <c r="E345" s="6">
        <v>1.5873015873015872E-2</v>
      </c>
      <c r="F345" s="7">
        <v>0</v>
      </c>
    </row>
    <row r="346" spans="2:6" ht="18" customHeight="1" x14ac:dyDescent="0.25">
      <c r="B346" s="35" t="s">
        <v>304</v>
      </c>
      <c r="C346" s="5">
        <v>2.7322404371584699E-3</v>
      </c>
      <c r="D346" s="5">
        <v>0</v>
      </c>
      <c r="E346" s="6">
        <v>7.9365079365079361E-3</v>
      </c>
      <c r="F346" s="7">
        <v>0</v>
      </c>
    </row>
    <row r="347" spans="2:6" ht="18" customHeight="1" x14ac:dyDescent="0.25">
      <c r="B347" s="35" t="s">
        <v>305</v>
      </c>
      <c r="C347" s="5">
        <v>8.1967213114754103E-3</v>
      </c>
      <c r="D347" s="5">
        <v>0</v>
      </c>
      <c r="E347" s="6">
        <v>7.9365079365079361E-3</v>
      </c>
      <c r="F347" s="7">
        <v>1.5748031496062992E-2</v>
      </c>
    </row>
    <row r="348" spans="2:6" ht="18" customHeight="1" x14ac:dyDescent="0.25">
      <c r="B348" s="36" t="s">
        <v>306</v>
      </c>
      <c r="C348" s="8">
        <v>2.7322404371584699E-3</v>
      </c>
      <c r="D348" s="8">
        <v>0</v>
      </c>
      <c r="E348" s="9">
        <v>0</v>
      </c>
      <c r="F348" s="10">
        <v>7.874015748031496E-3</v>
      </c>
    </row>
    <row r="349" spans="2:6" ht="18" customHeight="1" x14ac:dyDescent="0.25">
      <c r="B349" s="34" t="s">
        <v>0</v>
      </c>
      <c r="C349" s="21">
        <v>1</v>
      </c>
      <c r="D349" s="21">
        <v>1</v>
      </c>
      <c r="E349" s="22">
        <v>1</v>
      </c>
      <c r="F349" s="19">
        <v>1</v>
      </c>
    </row>
    <row r="350" spans="2:6" ht="18" customHeight="1" x14ac:dyDescent="0.25">
      <c r="B350" s="29" t="s">
        <v>125</v>
      </c>
      <c r="C350" s="28">
        <v>62.057377049180324</v>
      </c>
      <c r="D350" s="64">
        <v>52.309734513274336</v>
      </c>
      <c r="E350" s="27" t="s">
        <v>2065</v>
      </c>
      <c r="F350" s="66" t="s">
        <v>1464</v>
      </c>
    </row>
    <row r="351" spans="2:6" ht="18" customHeight="1" x14ac:dyDescent="0.25">
      <c r="B351" s="26" t="s">
        <v>126</v>
      </c>
      <c r="C351" s="20">
        <v>25.346356636509238</v>
      </c>
      <c r="D351" s="23">
        <v>25.420773158277495</v>
      </c>
      <c r="E351" s="24">
        <v>24.29477310040166</v>
      </c>
      <c r="F351" s="25">
        <v>23.394854350876759</v>
      </c>
    </row>
    <row r="356" spans="2:7" ht="35.1" customHeight="1" x14ac:dyDescent="0.25">
      <c r="B356" s="111" t="s">
        <v>264</v>
      </c>
      <c r="C356" s="112"/>
      <c r="D356" s="112"/>
      <c r="E356" s="112"/>
      <c r="F356" s="112"/>
      <c r="G356" s="113"/>
    </row>
    <row r="357" spans="2:7" ht="35.1" customHeight="1" x14ac:dyDescent="0.25">
      <c r="B357" s="38"/>
      <c r="C357" s="39" t="s">
        <v>0</v>
      </c>
      <c r="D357" s="42" t="s">
        <v>1174</v>
      </c>
      <c r="E357" s="42" t="s">
        <v>1175</v>
      </c>
      <c r="F357" s="40" t="s">
        <v>1176</v>
      </c>
      <c r="G357" s="41" t="s">
        <v>1177</v>
      </c>
    </row>
    <row r="358" spans="2:7" ht="18" customHeight="1" x14ac:dyDescent="0.25">
      <c r="B358" s="17" t="s">
        <v>3</v>
      </c>
      <c r="C358" s="14">
        <v>366</v>
      </c>
      <c r="D358" s="14">
        <v>73</v>
      </c>
      <c r="E358" s="14">
        <v>70</v>
      </c>
      <c r="F358" s="15">
        <v>68</v>
      </c>
      <c r="G358" s="16">
        <v>155</v>
      </c>
    </row>
    <row r="359" spans="2:7" ht="18" customHeight="1" x14ac:dyDescent="0.25">
      <c r="B359" s="35" t="s">
        <v>69</v>
      </c>
      <c r="C359" s="5">
        <v>1.912568306010929E-2</v>
      </c>
      <c r="D359" s="5">
        <v>4.1095890410958902E-2</v>
      </c>
      <c r="E359" s="5">
        <v>1.4285714285714285E-2</v>
      </c>
      <c r="F359" s="6">
        <v>0</v>
      </c>
      <c r="G359" s="7">
        <v>1.935483870967742E-2</v>
      </c>
    </row>
    <row r="360" spans="2:7" ht="18" customHeight="1" x14ac:dyDescent="0.25">
      <c r="B360" s="35" t="s">
        <v>70</v>
      </c>
      <c r="C360" s="5">
        <v>2.7322404371584699E-3</v>
      </c>
      <c r="D360" s="5">
        <v>1.3698630136986301E-2</v>
      </c>
      <c r="E360" s="5">
        <v>0</v>
      </c>
      <c r="F360" s="6">
        <v>0</v>
      </c>
      <c r="G360" s="7">
        <v>0</v>
      </c>
    </row>
    <row r="361" spans="2:7" ht="18" customHeight="1" x14ac:dyDescent="0.25">
      <c r="B361" s="35" t="s">
        <v>71</v>
      </c>
      <c r="C361" s="5">
        <v>8.1967213114754103E-3</v>
      </c>
      <c r="D361" s="5">
        <v>2.7397260273972601E-2</v>
      </c>
      <c r="E361" s="5">
        <v>0</v>
      </c>
      <c r="F361" s="6">
        <v>0</v>
      </c>
      <c r="G361" s="7">
        <v>6.4516129032258064E-3</v>
      </c>
    </row>
    <row r="362" spans="2:7" ht="18" customHeight="1" x14ac:dyDescent="0.25">
      <c r="B362" s="35" t="s">
        <v>72</v>
      </c>
      <c r="C362" s="5">
        <v>2.7322404371584699E-3</v>
      </c>
      <c r="D362" s="5">
        <v>1.3698630136986301E-2</v>
      </c>
      <c r="E362" s="5">
        <v>0</v>
      </c>
      <c r="F362" s="6">
        <v>0</v>
      </c>
      <c r="G362" s="7">
        <v>0</v>
      </c>
    </row>
    <row r="363" spans="2:7" ht="18" customHeight="1" x14ac:dyDescent="0.25">
      <c r="B363" s="35" t="s">
        <v>73</v>
      </c>
      <c r="C363" s="5">
        <v>2.7322404371584699E-3</v>
      </c>
      <c r="D363" s="5">
        <v>1.3698630136986301E-2</v>
      </c>
      <c r="E363" s="5">
        <v>0</v>
      </c>
      <c r="F363" s="6">
        <v>0</v>
      </c>
      <c r="G363" s="7">
        <v>0</v>
      </c>
    </row>
    <row r="364" spans="2:7" ht="18" customHeight="1" x14ac:dyDescent="0.25">
      <c r="B364" s="35" t="s">
        <v>74</v>
      </c>
      <c r="C364" s="5">
        <v>8.1967213114754103E-3</v>
      </c>
      <c r="D364" s="5">
        <v>2.7397260273972601E-2</v>
      </c>
      <c r="E364" s="5">
        <v>0</v>
      </c>
      <c r="F364" s="6">
        <v>0</v>
      </c>
      <c r="G364" s="7">
        <v>6.4516129032258064E-3</v>
      </c>
    </row>
    <row r="365" spans="2:7" ht="18" customHeight="1" x14ac:dyDescent="0.25">
      <c r="B365" s="35" t="s">
        <v>75</v>
      </c>
      <c r="C365" s="5">
        <v>5.4644808743169399E-3</v>
      </c>
      <c r="D365" s="5">
        <v>1.3698630136986301E-2</v>
      </c>
      <c r="E365" s="5">
        <v>0</v>
      </c>
      <c r="F365" s="6">
        <v>0</v>
      </c>
      <c r="G365" s="7">
        <v>6.4516129032258064E-3</v>
      </c>
    </row>
    <row r="366" spans="2:7" ht="18" customHeight="1" x14ac:dyDescent="0.25">
      <c r="B366" s="35" t="s">
        <v>77</v>
      </c>
      <c r="C366" s="5">
        <v>8.1967213114754103E-3</v>
      </c>
      <c r="D366" s="5">
        <v>2.7397260273972601E-2</v>
      </c>
      <c r="E366" s="5">
        <v>0</v>
      </c>
      <c r="F366" s="6">
        <v>0</v>
      </c>
      <c r="G366" s="7">
        <v>6.4516129032258064E-3</v>
      </c>
    </row>
    <row r="367" spans="2:7" ht="18" customHeight="1" x14ac:dyDescent="0.25">
      <c r="B367" s="35" t="s">
        <v>138</v>
      </c>
      <c r="C367" s="5">
        <v>5.4644808743169399E-3</v>
      </c>
      <c r="D367" s="54" t="s">
        <v>1457</v>
      </c>
      <c r="E367" s="5">
        <v>0</v>
      </c>
      <c r="F367" s="6">
        <v>0</v>
      </c>
      <c r="G367" s="7">
        <v>0</v>
      </c>
    </row>
    <row r="368" spans="2:7" ht="18" customHeight="1" x14ac:dyDescent="0.25">
      <c r="B368" s="35" t="s">
        <v>78</v>
      </c>
      <c r="C368" s="5">
        <v>3.2786885245901641E-2</v>
      </c>
      <c r="D368" s="5">
        <v>5.4794520547945202E-2</v>
      </c>
      <c r="E368" s="5">
        <v>1.4285714285714285E-2</v>
      </c>
      <c r="F368" s="6">
        <v>0</v>
      </c>
      <c r="G368" s="7">
        <v>4.5161290322580643E-2</v>
      </c>
    </row>
    <row r="369" spans="2:7" ht="18" customHeight="1" x14ac:dyDescent="0.25">
      <c r="B369" s="35" t="s">
        <v>80</v>
      </c>
      <c r="C369" s="5">
        <v>5.4644808743169399E-3</v>
      </c>
      <c r="D369" s="5">
        <v>1.3698630136986301E-2</v>
      </c>
      <c r="E369" s="5">
        <v>0</v>
      </c>
      <c r="F369" s="6">
        <v>0</v>
      </c>
      <c r="G369" s="7">
        <v>6.4516129032258064E-3</v>
      </c>
    </row>
    <row r="370" spans="2:7" ht="18" customHeight="1" x14ac:dyDescent="0.25">
      <c r="B370" s="35" t="s">
        <v>139</v>
      </c>
      <c r="C370" s="5">
        <v>2.7322404371584699E-3</v>
      </c>
      <c r="D370" s="5">
        <v>0</v>
      </c>
      <c r="E370" s="5">
        <v>0</v>
      </c>
      <c r="F370" s="6">
        <v>0</v>
      </c>
      <c r="G370" s="7">
        <v>6.4516129032258064E-3</v>
      </c>
    </row>
    <row r="371" spans="2:7" ht="18" customHeight="1" x14ac:dyDescent="0.25">
      <c r="B371" s="35" t="s">
        <v>82</v>
      </c>
      <c r="C371" s="5">
        <v>5.4644808743169399E-3</v>
      </c>
      <c r="D371" s="5">
        <v>0</v>
      </c>
      <c r="E371" s="5">
        <v>0</v>
      </c>
      <c r="F371" s="6">
        <v>0</v>
      </c>
      <c r="G371" s="7">
        <v>1.2903225806451613E-2</v>
      </c>
    </row>
    <row r="372" spans="2:7" ht="18" customHeight="1" x14ac:dyDescent="0.25">
      <c r="B372" s="35" t="s">
        <v>85</v>
      </c>
      <c r="C372" s="5">
        <v>2.7322404371584699E-3</v>
      </c>
      <c r="D372" s="5">
        <v>0</v>
      </c>
      <c r="E372" s="5">
        <v>0</v>
      </c>
      <c r="F372" s="6">
        <v>0</v>
      </c>
      <c r="G372" s="7">
        <v>6.4516129032258064E-3</v>
      </c>
    </row>
    <row r="373" spans="2:7" ht="18" customHeight="1" x14ac:dyDescent="0.25">
      <c r="B373" s="35" t="s">
        <v>86</v>
      </c>
      <c r="C373" s="5">
        <v>2.7322404371584699E-3</v>
      </c>
      <c r="D373" s="5">
        <v>0</v>
      </c>
      <c r="E373" s="5">
        <v>0</v>
      </c>
      <c r="F373" s="6">
        <v>0</v>
      </c>
      <c r="G373" s="7">
        <v>6.4516129032258064E-3</v>
      </c>
    </row>
    <row r="374" spans="2:7" ht="18" customHeight="1" x14ac:dyDescent="0.25">
      <c r="B374" s="35" t="s">
        <v>87</v>
      </c>
      <c r="C374" s="5">
        <v>4.0983606557377046E-2</v>
      </c>
      <c r="D374" s="5">
        <v>4.1095890410958902E-2</v>
      </c>
      <c r="E374" s="5">
        <v>4.2857142857142858E-2</v>
      </c>
      <c r="F374" s="6">
        <v>2.9411764705882353E-2</v>
      </c>
      <c r="G374" s="7">
        <v>4.5161290322580643E-2</v>
      </c>
    </row>
    <row r="375" spans="2:7" ht="18" customHeight="1" x14ac:dyDescent="0.25">
      <c r="B375" s="35" t="s">
        <v>88</v>
      </c>
      <c r="C375" s="5">
        <v>2.7322404371584699E-3</v>
      </c>
      <c r="D375" s="5">
        <v>0</v>
      </c>
      <c r="E375" s="5">
        <v>0</v>
      </c>
      <c r="F375" s="6">
        <v>0</v>
      </c>
      <c r="G375" s="7">
        <v>6.4516129032258064E-3</v>
      </c>
    </row>
    <row r="376" spans="2:7" ht="18" customHeight="1" x14ac:dyDescent="0.25">
      <c r="B376" s="35" t="s">
        <v>236</v>
      </c>
      <c r="C376" s="5">
        <v>5.4644808743169399E-3</v>
      </c>
      <c r="D376" s="5">
        <v>0</v>
      </c>
      <c r="E376" s="54" t="s">
        <v>1457</v>
      </c>
      <c r="F376" s="6">
        <v>0</v>
      </c>
      <c r="G376" s="7">
        <v>0</v>
      </c>
    </row>
    <row r="377" spans="2:7" ht="18" customHeight="1" x14ac:dyDescent="0.25">
      <c r="B377" s="35" t="s">
        <v>89</v>
      </c>
      <c r="C377" s="5">
        <v>5.4644808743169399E-3</v>
      </c>
      <c r="D377" s="5">
        <v>0</v>
      </c>
      <c r="E377" s="5">
        <v>0</v>
      </c>
      <c r="F377" s="6">
        <v>0</v>
      </c>
      <c r="G377" s="7">
        <v>1.2903225806451613E-2</v>
      </c>
    </row>
    <row r="378" spans="2:7" ht="18" customHeight="1" x14ac:dyDescent="0.25">
      <c r="B378" s="35" t="s">
        <v>90</v>
      </c>
      <c r="C378" s="5">
        <v>2.7322404371584699E-3</v>
      </c>
      <c r="D378" s="5">
        <v>0</v>
      </c>
      <c r="E378" s="5">
        <v>0</v>
      </c>
      <c r="F378" s="6">
        <v>0</v>
      </c>
      <c r="G378" s="7">
        <v>6.4516129032258064E-3</v>
      </c>
    </row>
    <row r="379" spans="2:7" ht="18" customHeight="1" x14ac:dyDescent="0.25">
      <c r="B379" s="35" t="s">
        <v>140</v>
      </c>
      <c r="C379" s="5">
        <v>2.7322404371584699E-3</v>
      </c>
      <c r="D379" s="5">
        <v>1.3698630136986301E-2</v>
      </c>
      <c r="E379" s="5">
        <v>0</v>
      </c>
      <c r="F379" s="6">
        <v>0</v>
      </c>
      <c r="G379" s="7">
        <v>0</v>
      </c>
    </row>
    <row r="380" spans="2:7" ht="18" customHeight="1" x14ac:dyDescent="0.25">
      <c r="B380" s="35" t="s">
        <v>265</v>
      </c>
      <c r="C380" s="5">
        <v>2.7322404371584699E-3</v>
      </c>
      <c r="D380" s="5">
        <v>0</v>
      </c>
      <c r="E380" s="5">
        <v>0</v>
      </c>
      <c r="F380" s="6">
        <v>1.4705882352941176E-2</v>
      </c>
      <c r="G380" s="7">
        <v>0</v>
      </c>
    </row>
    <row r="381" spans="2:7" ht="18" customHeight="1" x14ac:dyDescent="0.25">
      <c r="B381" s="35" t="s">
        <v>92</v>
      </c>
      <c r="C381" s="5">
        <v>3.5519125683060107E-2</v>
      </c>
      <c r="D381" s="5">
        <v>2.7397260273972601E-2</v>
      </c>
      <c r="E381" s="5">
        <v>4.2857142857142858E-2</v>
      </c>
      <c r="F381" s="6">
        <v>0</v>
      </c>
      <c r="G381" s="7">
        <v>5.1612903225806452E-2</v>
      </c>
    </row>
    <row r="382" spans="2:7" ht="18" customHeight="1" x14ac:dyDescent="0.25">
      <c r="B382" s="35" t="s">
        <v>266</v>
      </c>
      <c r="C382" s="5">
        <v>2.7322404371584699E-3</v>
      </c>
      <c r="D382" s="5">
        <v>0</v>
      </c>
      <c r="E382" s="5">
        <v>0</v>
      </c>
      <c r="F382" s="6">
        <v>1.4705882352941176E-2</v>
      </c>
      <c r="G382" s="7">
        <v>0</v>
      </c>
    </row>
    <row r="383" spans="2:7" ht="18" customHeight="1" x14ac:dyDescent="0.25">
      <c r="B383" s="35" t="s">
        <v>186</v>
      </c>
      <c r="C383" s="5">
        <v>2.7322404371584699E-3</v>
      </c>
      <c r="D383" s="5">
        <v>0</v>
      </c>
      <c r="E383" s="5">
        <v>0</v>
      </c>
      <c r="F383" s="6">
        <v>0</v>
      </c>
      <c r="G383" s="7">
        <v>6.4516129032258064E-3</v>
      </c>
    </row>
    <row r="384" spans="2:7" ht="18" customHeight="1" x14ac:dyDescent="0.25">
      <c r="B384" s="35" t="s">
        <v>267</v>
      </c>
      <c r="C384" s="5">
        <v>5.4644808743169399E-3</v>
      </c>
      <c r="D384" s="5">
        <v>1.3698630136986301E-2</v>
      </c>
      <c r="E384" s="5">
        <v>1.4285714285714285E-2</v>
      </c>
      <c r="F384" s="6">
        <v>0</v>
      </c>
      <c r="G384" s="7">
        <v>0</v>
      </c>
    </row>
    <row r="385" spans="2:7" ht="18" customHeight="1" x14ac:dyDescent="0.25">
      <c r="B385" s="35" t="s">
        <v>268</v>
      </c>
      <c r="C385" s="5">
        <v>2.7322404371584699E-3</v>
      </c>
      <c r="D385" s="5">
        <v>0</v>
      </c>
      <c r="E385" s="5">
        <v>0</v>
      </c>
      <c r="F385" s="6">
        <v>1.4705882352941176E-2</v>
      </c>
      <c r="G385" s="7">
        <v>0</v>
      </c>
    </row>
    <row r="386" spans="2:7" ht="18" customHeight="1" x14ac:dyDescent="0.25">
      <c r="B386" s="35" t="s">
        <v>93</v>
      </c>
      <c r="C386" s="5">
        <v>4.3715846994535519E-2</v>
      </c>
      <c r="D386" s="54" t="s">
        <v>1454</v>
      </c>
      <c r="E386" s="58">
        <v>0</v>
      </c>
      <c r="F386" s="6">
        <v>4.4117647058823532E-2</v>
      </c>
      <c r="G386" s="7">
        <v>3.870967741935484E-2</v>
      </c>
    </row>
    <row r="387" spans="2:7" ht="18" customHeight="1" x14ac:dyDescent="0.25">
      <c r="B387" s="35" t="s">
        <v>94</v>
      </c>
      <c r="C387" s="5">
        <v>2.4590163934426229E-2</v>
      </c>
      <c r="D387" s="54" t="s">
        <v>1458</v>
      </c>
      <c r="E387" s="5">
        <v>0</v>
      </c>
      <c r="F387" s="6">
        <v>2.9411764705882353E-2</v>
      </c>
      <c r="G387" s="7">
        <v>1.2903225806451613E-2</v>
      </c>
    </row>
    <row r="388" spans="2:7" ht="18" customHeight="1" x14ac:dyDescent="0.25">
      <c r="B388" s="35" t="s">
        <v>95</v>
      </c>
      <c r="C388" s="5">
        <v>5.737704918032787E-2</v>
      </c>
      <c r="D388" s="5">
        <v>8.2191780821917804E-2</v>
      </c>
      <c r="E388" s="5">
        <v>2.8571428571428571E-2</v>
      </c>
      <c r="F388" s="6">
        <v>1.4705882352941176E-2</v>
      </c>
      <c r="G388" s="7">
        <v>7.7419354838709681E-2</v>
      </c>
    </row>
    <row r="389" spans="2:7" ht="18" customHeight="1" x14ac:dyDescent="0.25">
      <c r="B389" s="35" t="s">
        <v>97</v>
      </c>
      <c r="C389" s="5">
        <v>1.6393442622950821E-2</v>
      </c>
      <c r="D389" s="5">
        <v>0</v>
      </c>
      <c r="E389" s="5">
        <v>4.2857142857142858E-2</v>
      </c>
      <c r="F389" s="6">
        <v>0</v>
      </c>
      <c r="G389" s="7">
        <v>1.935483870967742E-2</v>
      </c>
    </row>
    <row r="390" spans="2:7" ht="18" customHeight="1" x14ac:dyDescent="0.25">
      <c r="B390" s="35" t="s">
        <v>269</v>
      </c>
      <c r="C390" s="5">
        <v>1.3661202185792349E-2</v>
      </c>
      <c r="D390" s="5">
        <v>4.1095890410958902E-2</v>
      </c>
      <c r="E390" s="5">
        <v>0</v>
      </c>
      <c r="F390" s="6">
        <v>0</v>
      </c>
      <c r="G390" s="7">
        <v>1.2903225806451613E-2</v>
      </c>
    </row>
    <row r="391" spans="2:7" ht="18" customHeight="1" x14ac:dyDescent="0.25">
      <c r="B391" s="35" t="s">
        <v>270</v>
      </c>
      <c r="C391" s="5">
        <v>2.4590163934426229E-2</v>
      </c>
      <c r="D391" s="5">
        <v>4.1095890410958902E-2</v>
      </c>
      <c r="E391" s="5">
        <v>1.4285714285714285E-2</v>
      </c>
      <c r="F391" s="6">
        <v>1.4705882352941176E-2</v>
      </c>
      <c r="G391" s="7">
        <v>2.5806451612903226E-2</v>
      </c>
    </row>
    <row r="392" spans="2:7" ht="18" customHeight="1" x14ac:dyDescent="0.25">
      <c r="B392" s="35" t="s">
        <v>98</v>
      </c>
      <c r="C392" s="5">
        <v>2.4590163934426229E-2</v>
      </c>
      <c r="D392" s="5">
        <v>2.7397260273972601E-2</v>
      </c>
      <c r="E392" s="5">
        <v>0</v>
      </c>
      <c r="F392" s="6">
        <v>0</v>
      </c>
      <c r="G392" s="7">
        <v>4.5161290322580643E-2</v>
      </c>
    </row>
    <row r="393" spans="2:7" ht="18" customHeight="1" x14ac:dyDescent="0.25">
      <c r="B393" s="35" t="s">
        <v>271</v>
      </c>
      <c r="C393" s="5">
        <v>5.4644808743169399E-3</v>
      </c>
      <c r="D393" s="5">
        <v>1.3698630136986301E-2</v>
      </c>
      <c r="E393" s="5">
        <v>0</v>
      </c>
      <c r="F393" s="6">
        <v>0</v>
      </c>
      <c r="G393" s="7">
        <v>6.4516129032258064E-3</v>
      </c>
    </row>
    <row r="394" spans="2:7" ht="18" customHeight="1" x14ac:dyDescent="0.25">
      <c r="B394" s="35" t="s">
        <v>272</v>
      </c>
      <c r="C394" s="5">
        <v>2.7322404371584699E-3</v>
      </c>
      <c r="D394" s="5">
        <v>0</v>
      </c>
      <c r="E394" s="5">
        <v>0</v>
      </c>
      <c r="F394" s="6">
        <v>0</v>
      </c>
      <c r="G394" s="7">
        <v>6.4516129032258064E-3</v>
      </c>
    </row>
    <row r="395" spans="2:7" ht="18" customHeight="1" x14ac:dyDescent="0.25">
      <c r="B395" s="35" t="s">
        <v>273</v>
      </c>
      <c r="C395" s="5">
        <v>1.6393442622950821E-2</v>
      </c>
      <c r="D395" s="5">
        <v>0</v>
      </c>
      <c r="E395" s="5">
        <v>0</v>
      </c>
      <c r="F395" s="6">
        <v>2.9411764705882353E-2</v>
      </c>
      <c r="G395" s="7">
        <v>2.5806451612903226E-2</v>
      </c>
    </row>
    <row r="396" spans="2:7" ht="18" customHeight="1" x14ac:dyDescent="0.25">
      <c r="B396" s="35" t="s">
        <v>274</v>
      </c>
      <c r="C396" s="5">
        <v>2.7322404371584699E-3</v>
      </c>
      <c r="D396" s="5">
        <v>0</v>
      </c>
      <c r="E396" s="5">
        <v>0</v>
      </c>
      <c r="F396" s="6">
        <v>1.4705882352941176E-2</v>
      </c>
      <c r="G396" s="7">
        <v>0</v>
      </c>
    </row>
    <row r="397" spans="2:7" ht="18" customHeight="1" x14ac:dyDescent="0.25">
      <c r="B397" s="35" t="s">
        <v>99</v>
      </c>
      <c r="C397" s="5">
        <v>3.2786885245901641E-2</v>
      </c>
      <c r="D397" s="5" t="s">
        <v>1459</v>
      </c>
      <c r="E397" s="5" t="s">
        <v>1350</v>
      </c>
      <c r="F397" s="6">
        <v>2.9411764705882353E-2</v>
      </c>
      <c r="G397" s="51">
        <v>6.4516129032258064E-3</v>
      </c>
    </row>
    <row r="398" spans="2:7" ht="18" customHeight="1" x14ac:dyDescent="0.25">
      <c r="B398" s="35" t="s">
        <v>275</v>
      </c>
      <c r="C398" s="5">
        <v>5.4644808743169399E-3</v>
      </c>
      <c r="D398" s="5">
        <v>0</v>
      </c>
      <c r="E398" s="5">
        <v>0</v>
      </c>
      <c r="F398" s="6">
        <v>1.4705882352941176E-2</v>
      </c>
      <c r="G398" s="7">
        <v>6.4516129032258064E-3</v>
      </c>
    </row>
    <row r="399" spans="2:7" ht="18" customHeight="1" x14ac:dyDescent="0.25">
      <c r="B399" s="35" t="s">
        <v>100</v>
      </c>
      <c r="C399" s="5">
        <v>5.4644808743169399E-3</v>
      </c>
      <c r="D399" s="5">
        <v>0</v>
      </c>
      <c r="E399" s="5">
        <v>0</v>
      </c>
      <c r="F399" s="6">
        <v>1.4705882352941176E-2</v>
      </c>
      <c r="G399" s="7">
        <v>6.4516129032258064E-3</v>
      </c>
    </row>
    <row r="400" spans="2:7" ht="18" customHeight="1" x14ac:dyDescent="0.25">
      <c r="B400" s="35" t="s">
        <v>276</v>
      </c>
      <c r="C400" s="5">
        <v>5.4644808743169399E-3</v>
      </c>
      <c r="D400" s="5">
        <v>0</v>
      </c>
      <c r="E400" s="5">
        <v>1.4285714285714285E-2</v>
      </c>
      <c r="F400" s="6">
        <v>1.4705882352941176E-2</v>
      </c>
      <c r="G400" s="7">
        <v>0</v>
      </c>
    </row>
    <row r="401" spans="2:7" ht="18" customHeight="1" x14ac:dyDescent="0.25">
      <c r="B401" s="35" t="s">
        <v>101</v>
      </c>
      <c r="C401" s="5">
        <v>2.185792349726776E-2</v>
      </c>
      <c r="D401" s="5">
        <v>2.7397260273972601E-2</v>
      </c>
      <c r="E401" s="5">
        <v>1.4285714285714285E-2</v>
      </c>
      <c r="F401" s="6">
        <v>1.4705882352941176E-2</v>
      </c>
      <c r="G401" s="7">
        <v>2.5806451612903226E-2</v>
      </c>
    </row>
    <row r="402" spans="2:7" ht="18" customHeight="1" x14ac:dyDescent="0.25">
      <c r="B402" s="35" t="s">
        <v>277</v>
      </c>
      <c r="C402" s="5">
        <v>5.4644808743169399E-3</v>
      </c>
      <c r="D402" s="5">
        <v>0</v>
      </c>
      <c r="E402" s="5">
        <v>0</v>
      </c>
      <c r="F402" s="50" t="s">
        <v>1457</v>
      </c>
      <c r="G402" s="7">
        <v>0</v>
      </c>
    </row>
    <row r="403" spans="2:7" ht="18" customHeight="1" x14ac:dyDescent="0.25">
      <c r="B403" s="35" t="s">
        <v>278</v>
      </c>
      <c r="C403" s="5">
        <v>5.4644808743169399E-3</v>
      </c>
      <c r="D403" s="5">
        <v>1.3698630136986301E-2</v>
      </c>
      <c r="E403" s="5">
        <v>0</v>
      </c>
      <c r="F403" s="6">
        <v>1.4705882352941176E-2</v>
      </c>
      <c r="G403" s="7">
        <v>0</v>
      </c>
    </row>
    <row r="404" spans="2:7" ht="18" customHeight="1" x14ac:dyDescent="0.25">
      <c r="B404" s="35" t="s">
        <v>279</v>
      </c>
      <c r="C404" s="5">
        <v>1.092896174863388E-2</v>
      </c>
      <c r="D404" s="5">
        <v>0</v>
      </c>
      <c r="E404" s="5">
        <v>1.4285714285714285E-2</v>
      </c>
      <c r="F404" s="6">
        <v>1.4705882352941176E-2</v>
      </c>
      <c r="G404" s="7">
        <v>1.2903225806451613E-2</v>
      </c>
    </row>
    <row r="405" spans="2:7" ht="18" customHeight="1" x14ac:dyDescent="0.25">
      <c r="B405" s="35" t="s">
        <v>280</v>
      </c>
      <c r="C405" s="5">
        <v>2.7322404371584699E-3</v>
      </c>
      <c r="D405" s="5">
        <v>0</v>
      </c>
      <c r="E405" s="5">
        <v>0</v>
      </c>
      <c r="F405" s="6">
        <v>1.4705882352941176E-2</v>
      </c>
      <c r="G405" s="7">
        <v>0</v>
      </c>
    </row>
    <row r="406" spans="2:7" ht="18" customHeight="1" x14ac:dyDescent="0.25">
      <c r="B406" s="35" t="s">
        <v>102</v>
      </c>
      <c r="C406" s="5">
        <v>3.0054644808743168E-2</v>
      </c>
      <c r="D406" s="5">
        <v>1.3698630136986301E-2</v>
      </c>
      <c r="E406" s="5">
        <v>0</v>
      </c>
      <c r="F406" s="6">
        <v>2.9411764705882353E-2</v>
      </c>
      <c r="G406" s="7">
        <v>5.1612903225806452E-2</v>
      </c>
    </row>
    <row r="407" spans="2:7" ht="18" customHeight="1" x14ac:dyDescent="0.25">
      <c r="B407" s="35" t="s">
        <v>281</v>
      </c>
      <c r="C407" s="5">
        <v>8.1967213114754103E-3</v>
      </c>
      <c r="D407" s="5">
        <v>0</v>
      </c>
      <c r="E407" s="5">
        <v>0</v>
      </c>
      <c r="F407" s="6">
        <v>1.4705882352941176E-2</v>
      </c>
      <c r="G407" s="7">
        <v>1.2903225806451613E-2</v>
      </c>
    </row>
    <row r="408" spans="2:7" ht="18" customHeight="1" x14ac:dyDescent="0.25">
      <c r="B408" s="35" t="s">
        <v>282</v>
      </c>
      <c r="C408" s="5">
        <v>3.0054644808743168E-2</v>
      </c>
      <c r="D408" s="5">
        <v>1.3698630136986301E-2</v>
      </c>
      <c r="E408" s="5">
        <v>1.4285714285714285E-2</v>
      </c>
      <c r="F408" s="50" t="s">
        <v>1460</v>
      </c>
      <c r="G408" s="7">
        <v>1.2903225806451613E-2</v>
      </c>
    </row>
    <row r="409" spans="2:7" ht="18" customHeight="1" x14ac:dyDescent="0.25">
      <c r="B409" s="35" t="s">
        <v>283</v>
      </c>
      <c r="C409" s="5">
        <v>1.3661202185792349E-2</v>
      </c>
      <c r="D409" s="5">
        <v>1.3698630136986301E-2</v>
      </c>
      <c r="E409" s="5">
        <v>1.4285714285714285E-2</v>
      </c>
      <c r="F409" s="50" t="s">
        <v>1461</v>
      </c>
      <c r="G409" s="51">
        <v>0</v>
      </c>
    </row>
    <row r="410" spans="2:7" ht="18" customHeight="1" x14ac:dyDescent="0.25">
      <c r="B410" s="35" t="s">
        <v>103</v>
      </c>
      <c r="C410" s="5">
        <v>1.092896174863388E-2</v>
      </c>
      <c r="D410" s="5">
        <v>0</v>
      </c>
      <c r="E410" s="5" t="s">
        <v>1456</v>
      </c>
      <c r="F410" s="6" t="s">
        <v>1456</v>
      </c>
      <c r="G410" s="51">
        <v>0</v>
      </c>
    </row>
    <row r="411" spans="2:7" ht="18" customHeight="1" x14ac:dyDescent="0.25">
      <c r="B411" s="35" t="s">
        <v>284</v>
      </c>
      <c r="C411" s="5">
        <v>1.3661202185792349E-2</v>
      </c>
      <c r="D411" s="5">
        <v>1.3698630136986301E-2</v>
      </c>
      <c r="E411" s="5">
        <v>1.4285714285714285E-2</v>
      </c>
      <c r="F411" s="6">
        <v>0</v>
      </c>
      <c r="G411" s="7">
        <v>1.935483870967742E-2</v>
      </c>
    </row>
    <row r="412" spans="2:7" ht="18" customHeight="1" x14ac:dyDescent="0.25">
      <c r="B412" s="35" t="s">
        <v>285</v>
      </c>
      <c r="C412" s="5">
        <v>5.4644808743169399E-3</v>
      </c>
      <c r="D412" s="5">
        <v>0</v>
      </c>
      <c r="E412" s="5">
        <v>0</v>
      </c>
      <c r="F412" s="50" t="s">
        <v>1457</v>
      </c>
      <c r="G412" s="7">
        <v>0</v>
      </c>
    </row>
    <row r="413" spans="2:7" ht="18" customHeight="1" x14ac:dyDescent="0.25">
      <c r="B413" s="35" t="s">
        <v>286</v>
      </c>
      <c r="C413" s="5">
        <v>1.3661202185792349E-2</v>
      </c>
      <c r="D413" s="5">
        <v>0</v>
      </c>
      <c r="E413" s="5">
        <v>1.4285714285714285E-2</v>
      </c>
      <c r="F413" s="6">
        <v>1.4705882352941176E-2</v>
      </c>
      <c r="G413" s="7">
        <v>1.935483870967742E-2</v>
      </c>
    </row>
    <row r="414" spans="2:7" ht="18" customHeight="1" x14ac:dyDescent="0.25">
      <c r="B414" s="35" t="s">
        <v>287</v>
      </c>
      <c r="C414" s="5">
        <v>1.3661202185792349E-2</v>
      </c>
      <c r="D414" s="5">
        <v>0</v>
      </c>
      <c r="E414" s="5">
        <v>1.4285714285714285E-2</v>
      </c>
      <c r="F414" s="6">
        <v>2.9411764705882353E-2</v>
      </c>
      <c r="G414" s="7">
        <v>1.2903225806451613E-2</v>
      </c>
    </row>
    <row r="415" spans="2:7" ht="18" customHeight="1" x14ac:dyDescent="0.25">
      <c r="B415" s="35" t="s">
        <v>104</v>
      </c>
      <c r="C415" s="5">
        <v>2.7322404371584699E-2</v>
      </c>
      <c r="D415" s="5">
        <v>1.3698630136986301E-2</v>
      </c>
      <c r="E415" s="5">
        <v>1.4285714285714285E-2</v>
      </c>
      <c r="F415" s="6">
        <v>1.4705882352941176E-2</v>
      </c>
      <c r="G415" s="7">
        <v>4.5161290322580643E-2</v>
      </c>
    </row>
    <row r="416" spans="2:7" ht="18" customHeight="1" x14ac:dyDescent="0.25">
      <c r="B416" s="35" t="s">
        <v>288</v>
      </c>
      <c r="C416" s="5">
        <v>8.1967213114754103E-3</v>
      </c>
      <c r="D416" s="5">
        <v>0</v>
      </c>
      <c r="E416" s="5">
        <v>1.4285714285714285E-2</v>
      </c>
      <c r="F416" s="6">
        <v>1.4705882352941176E-2</v>
      </c>
      <c r="G416" s="7">
        <v>6.4516129032258064E-3</v>
      </c>
    </row>
    <row r="417" spans="2:7" ht="18" customHeight="1" x14ac:dyDescent="0.25">
      <c r="B417" s="35" t="s">
        <v>289</v>
      </c>
      <c r="C417" s="5">
        <v>1.3661202185792349E-2</v>
      </c>
      <c r="D417" s="5">
        <v>1.3698630136986301E-2</v>
      </c>
      <c r="E417" s="5">
        <v>1.4285714285714285E-2</v>
      </c>
      <c r="F417" s="6">
        <v>0</v>
      </c>
      <c r="G417" s="7">
        <v>1.935483870967742E-2</v>
      </c>
    </row>
    <row r="418" spans="2:7" ht="18" customHeight="1" x14ac:dyDescent="0.25">
      <c r="B418" s="35" t="s">
        <v>290</v>
      </c>
      <c r="C418" s="5">
        <v>2.185792349726776E-2</v>
      </c>
      <c r="D418" s="5">
        <v>0</v>
      </c>
      <c r="E418" s="5">
        <v>2.8571428571428571E-2</v>
      </c>
      <c r="F418" s="6">
        <v>4.4117647058823532E-2</v>
      </c>
      <c r="G418" s="7">
        <v>1.935483870967742E-2</v>
      </c>
    </row>
    <row r="419" spans="2:7" ht="18" customHeight="1" x14ac:dyDescent="0.25">
      <c r="B419" s="35" t="s">
        <v>291</v>
      </c>
      <c r="C419" s="5">
        <v>1.092896174863388E-2</v>
      </c>
      <c r="D419" s="5">
        <v>0</v>
      </c>
      <c r="E419" s="5">
        <v>1.4285714285714285E-2</v>
      </c>
      <c r="F419" s="6">
        <v>1.4705882352941176E-2</v>
      </c>
      <c r="G419" s="7">
        <v>1.2903225806451613E-2</v>
      </c>
    </row>
    <row r="420" spans="2:7" ht="18" customHeight="1" x14ac:dyDescent="0.25">
      <c r="B420" s="35" t="s">
        <v>292</v>
      </c>
      <c r="C420" s="5">
        <v>8.1967213114754103E-3</v>
      </c>
      <c r="D420" s="5" t="s">
        <v>1456</v>
      </c>
      <c r="E420" s="5">
        <v>1.4285714285714285E-2</v>
      </c>
      <c r="F420" s="6">
        <v>0</v>
      </c>
      <c r="G420" s="7">
        <v>0</v>
      </c>
    </row>
    <row r="421" spans="2:7" ht="18" customHeight="1" x14ac:dyDescent="0.25">
      <c r="B421" s="35" t="s">
        <v>293</v>
      </c>
      <c r="C421" s="5">
        <v>2.7322404371584699E-3</v>
      </c>
      <c r="D421" s="5">
        <v>0</v>
      </c>
      <c r="E421" s="5">
        <v>1.4285714285714285E-2</v>
      </c>
      <c r="F421" s="6">
        <v>0</v>
      </c>
      <c r="G421" s="7">
        <v>0</v>
      </c>
    </row>
    <row r="422" spans="2:7" ht="18" customHeight="1" x14ac:dyDescent="0.25">
      <c r="B422" s="35" t="s">
        <v>294</v>
      </c>
      <c r="C422" s="5">
        <v>1.092896174863388E-2</v>
      </c>
      <c r="D422" s="5">
        <v>0</v>
      </c>
      <c r="E422" s="5">
        <v>1.4285714285714285E-2</v>
      </c>
      <c r="F422" s="6">
        <v>1.4705882352941176E-2</v>
      </c>
      <c r="G422" s="7">
        <v>1.2903225806451613E-2</v>
      </c>
    </row>
    <row r="423" spans="2:7" ht="18" customHeight="1" x14ac:dyDescent="0.25">
      <c r="B423" s="35" t="s">
        <v>295</v>
      </c>
      <c r="C423" s="5">
        <v>8.1967213114754103E-3</v>
      </c>
      <c r="D423" s="5">
        <v>0</v>
      </c>
      <c r="E423" s="5" t="s">
        <v>1456</v>
      </c>
      <c r="F423" s="6">
        <v>1.4705882352941176E-2</v>
      </c>
      <c r="G423" s="7">
        <v>0</v>
      </c>
    </row>
    <row r="424" spans="2:7" ht="18" customHeight="1" x14ac:dyDescent="0.25">
      <c r="B424" s="35" t="s">
        <v>296</v>
      </c>
      <c r="C424" s="5">
        <v>8.1967213114754103E-3</v>
      </c>
      <c r="D424" s="5">
        <v>0</v>
      </c>
      <c r="E424" s="5">
        <v>0</v>
      </c>
      <c r="F424" s="50" t="s">
        <v>1461</v>
      </c>
      <c r="G424" s="7">
        <v>0</v>
      </c>
    </row>
    <row r="425" spans="2:7" ht="18" customHeight="1" x14ac:dyDescent="0.25">
      <c r="B425" s="35" t="s">
        <v>105</v>
      </c>
      <c r="C425" s="5">
        <v>3.2786885245901641E-2</v>
      </c>
      <c r="D425" s="5">
        <v>1.3698630136986301E-2</v>
      </c>
      <c r="E425" s="5">
        <v>4.2857142857142858E-2</v>
      </c>
      <c r="F425" s="6">
        <v>1.4705882352941176E-2</v>
      </c>
      <c r="G425" s="7">
        <v>4.5161290322580643E-2</v>
      </c>
    </row>
    <row r="426" spans="2:7" ht="18" customHeight="1" x14ac:dyDescent="0.25">
      <c r="B426" s="35" t="s">
        <v>297</v>
      </c>
      <c r="C426" s="5">
        <v>2.7322404371584699E-3</v>
      </c>
      <c r="D426" s="5">
        <v>0</v>
      </c>
      <c r="E426" s="5">
        <v>1.4285714285714285E-2</v>
      </c>
      <c r="F426" s="6">
        <v>0</v>
      </c>
      <c r="G426" s="7">
        <v>0</v>
      </c>
    </row>
    <row r="427" spans="2:7" ht="18" customHeight="1" x14ac:dyDescent="0.25">
      <c r="B427" s="35" t="s">
        <v>142</v>
      </c>
      <c r="C427" s="5">
        <v>1.092896174863388E-2</v>
      </c>
      <c r="D427" s="5">
        <v>0</v>
      </c>
      <c r="E427" s="5">
        <v>1.4285714285714285E-2</v>
      </c>
      <c r="F427" s="6">
        <v>2.9411764705882353E-2</v>
      </c>
      <c r="G427" s="7">
        <v>6.4516129032258064E-3</v>
      </c>
    </row>
    <row r="428" spans="2:7" ht="18" customHeight="1" x14ac:dyDescent="0.25">
      <c r="B428" s="35" t="s">
        <v>298</v>
      </c>
      <c r="C428" s="5">
        <v>8.1967213114754103E-3</v>
      </c>
      <c r="D428" s="5">
        <v>0</v>
      </c>
      <c r="E428" s="5">
        <v>1.4285714285714285E-2</v>
      </c>
      <c r="F428" s="6">
        <v>1.4705882352941176E-2</v>
      </c>
      <c r="G428" s="7">
        <v>6.4516129032258064E-3</v>
      </c>
    </row>
    <row r="429" spans="2:7" ht="18" customHeight="1" x14ac:dyDescent="0.25">
      <c r="B429" s="35" t="s">
        <v>299</v>
      </c>
      <c r="C429" s="5">
        <v>2.185792349726776E-2</v>
      </c>
      <c r="D429" s="5">
        <v>0</v>
      </c>
      <c r="E429" s="54" t="s">
        <v>1462</v>
      </c>
      <c r="F429" s="6">
        <v>1.4705882352941176E-2</v>
      </c>
      <c r="G429" s="7">
        <v>6.4516129032258064E-3</v>
      </c>
    </row>
    <row r="430" spans="2:7" ht="18" customHeight="1" x14ac:dyDescent="0.25">
      <c r="B430" s="35" t="s">
        <v>300</v>
      </c>
      <c r="C430" s="5">
        <v>2.185792349726776E-2</v>
      </c>
      <c r="D430" s="5">
        <v>0</v>
      </c>
      <c r="E430" s="54" t="s">
        <v>1314</v>
      </c>
      <c r="F430" s="6">
        <v>4.4117647058823532E-2</v>
      </c>
      <c r="G430" s="7">
        <v>6.4516129032258064E-3</v>
      </c>
    </row>
    <row r="431" spans="2:7" ht="18" customHeight="1" x14ac:dyDescent="0.25">
      <c r="B431" s="35" t="s">
        <v>106</v>
      </c>
      <c r="C431" s="5">
        <v>1.6393442622950821E-2</v>
      </c>
      <c r="D431" s="5">
        <v>0</v>
      </c>
      <c r="E431" s="5">
        <v>2.8571428571428571E-2</v>
      </c>
      <c r="F431" s="6">
        <v>0</v>
      </c>
      <c r="G431" s="7">
        <v>2.5806451612903226E-2</v>
      </c>
    </row>
    <row r="432" spans="2:7" ht="18" customHeight="1" x14ac:dyDescent="0.25">
      <c r="B432" s="35" t="s">
        <v>301</v>
      </c>
      <c r="C432" s="5">
        <v>2.7322404371584699E-3</v>
      </c>
      <c r="D432" s="5">
        <v>0</v>
      </c>
      <c r="E432" s="5">
        <v>1.4285714285714285E-2</v>
      </c>
      <c r="F432" s="6">
        <v>0</v>
      </c>
      <c r="G432" s="7">
        <v>0</v>
      </c>
    </row>
    <row r="433" spans="2:7" ht="18" customHeight="1" x14ac:dyDescent="0.25">
      <c r="B433" s="35" t="s">
        <v>302</v>
      </c>
      <c r="C433" s="5">
        <v>1.6393442622950821E-2</v>
      </c>
      <c r="D433" s="5">
        <v>1.3698630136986301E-2</v>
      </c>
      <c r="E433" s="54" t="s">
        <v>1351</v>
      </c>
      <c r="F433" s="6">
        <v>1.4705882352941176E-2</v>
      </c>
      <c r="G433" s="51">
        <v>0</v>
      </c>
    </row>
    <row r="434" spans="2:7" ht="18" customHeight="1" x14ac:dyDescent="0.25">
      <c r="B434" s="35" t="s">
        <v>303</v>
      </c>
      <c r="C434" s="5">
        <v>1.3661202185792349E-2</v>
      </c>
      <c r="D434" s="5">
        <v>0</v>
      </c>
      <c r="E434" s="54">
        <v>4.2857142857142858E-2</v>
      </c>
      <c r="F434" s="6">
        <v>0</v>
      </c>
      <c r="G434" s="7">
        <v>1.2903225806451613E-2</v>
      </c>
    </row>
    <row r="435" spans="2:7" ht="18" customHeight="1" x14ac:dyDescent="0.25">
      <c r="B435" s="35" t="s">
        <v>107</v>
      </c>
      <c r="C435" s="5">
        <v>1.6393442622950821E-2</v>
      </c>
      <c r="D435" s="5">
        <v>0</v>
      </c>
      <c r="E435" s="5">
        <v>1.4285714285714285E-2</v>
      </c>
      <c r="F435" s="6">
        <v>1.4705882352941176E-2</v>
      </c>
      <c r="G435" s="7">
        <v>2.5806451612903226E-2</v>
      </c>
    </row>
    <row r="436" spans="2:7" ht="18" customHeight="1" x14ac:dyDescent="0.25">
      <c r="B436" s="35" t="s">
        <v>108</v>
      </c>
      <c r="C436" s="5">
        <v>8.1967213114754103E-3</v>
      </c>
      <c r="D436" s="5">
        <v>1.3698630136986301E-2</v>
      </c>
      <c r="E436" s="5">
        <v>0</v>
      </c>
      <c r="F436" s="6">
        <v>0</v>
      </c>
      <c r="G436" s="7">
        <v>1.2903225806451613E-2</v>
      </c>
    </row>
    <row r="437" spans="2:7" ht="18" customHeight="1" x14ac:dyDescent="0.25">
      <c r="B437" s="35" t="s">
        <v>304</v>
      </c>
      <c r="C437" s="5">
        <v>2.7322404371584699E-3</v>
      </c>
      <c r="D437" s="5">
        <v>0</v>
      </c>
      <c r="E437" s="5">
        <v>0</v>
      </c>
      <c r="F437" s="6">
        <v>0</v>
      </c>
      <c r="G437" s="7">
        <v>6.4516129032258064E-3</v>
      </c>
    </row>
    <row r="438" spans="2:7" ht="18" customHeight="1" x14ac:dyDescent="0.25">
      <c r="B438" s="35" t="s">
        <v>305</v>
      </c>
      <c r="C438" s="5">
        <v>8.1967213114754103E-3</v>
      </c>
      <c r="D438" s="5">
        <v>0</v>
      </c>
      <c r="E438" s="5">
        <v>1.4285714285714285E-2</v>
      </c>
      <c r="F438" s="6">
        <v>1.4705882352941176E-2</v>
      </c>
      <c r="G438" s="7">
        <v>6.4516129032258064E-3</v>
      </c>
    </row>
    <row r="439" spans="2:7" ht="18" customHeight="1" x14ac:dyDescent="0.25">
      <c r="B439" s="36" t="s">
        <v>306</v>
      </c>
      <c r="C439" s="8">
        <v>2.7322404371584699E-3</v>
      </c>
      <c r="D439" s="8">
        <v>0</v>
      </c>
      <c r="E439" s="8">
        <v>0</v>
      </c>
      <c r="F439" s="9">
        <v>0</v>
      </c>
      <c r="G439" s="10">
        <v>6.4516129032258064E-3</v>
      </c>
    </row>
    <row r="440" spans="2:7" ht="18" customHeight="1" x14ac:dyDescent="0.25">
      <c r="B440" s="34" t="s">
        <v>0</v>
      </c>
      <c r="C440" s="21">
        <v>1</v>
      </c>
      <c r="D440" s="21">
        <v>1</v>
      </c>
      <c r="E440" s="21">
        <v>1</v>
      </c>
      <c r="F440" s="22">
        <v>1</v>
      </c>
      <c r="G440" s="19">
        <v>1</v>
      </c>
    </row>
    <row r="441" spans="2:7" ht="18" customHeight="1" x14ac:dyDescent="0.25">
      <c r="B441" s="29" t="s">
        <v>125</v>
      </c>
      <c r="C441" s="28">
        <v>62.057377049180324</v>
      </c>
      <c r="D441" s="64">
        <v>45.452054794520549</v>
      </c>
      <c r="E441" s="73" t="s">
        <v>1465</v>
      </c>
      <c r="F441" s="62" t="s">
        <v>1466</v>
      </c>
      <c r="G441" s="18" t="s">
        <v>1467</v>
      </c>
    </row>
    <row r="442" spans="2:7" ht="18" customHeight="1" x14ac:dyDescent="0.25">
      <c r="B442" s="26" t="s">
        <v>126</v>
      </c>
      <c r="C442" s="20">
        <v>25.346356636509238</v>
      </c>
      <c r="D442" s="23">
        <v>23.202036007338769</v>
      </c>
      <c r="E442" s="23">
        <v>23.821732687614595</v>
      </c>
      <c r="F442" s="24">
        <v>17.379277569849339</v>
      </c>
      <c r="G442" s="25">
        <v>25.263542619205097</v>
      </c>
    </row>
  </sheetData>
  <mergeCells count="8">
    <mergeCell ref="B265:F265"/>
    <mergeCell ref="B356:G356"/>
    <mergeCell ref="B3:E3"/>
    <mergeCell ref="B23:E23"/>
    <mergeCell ref="B43:F43"/>
    <mergeCell ref="B63:G63"/>
    <mergeCell ref="B83:E83"/>
    <mergeCell ref="B174:E174"/>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E618C-24EE-4383-BC2C-B46406762407}">
  <dimension ref="B3:G294"/>
  <sheetViews>
    <sheetView topLeftCell="A259" workbookViewId="0">
      <selection activeCell="B189" sqref="B189:F189"/>
    </sheetView>
  </sheetViews>
  <sheetFormatPr defaultRowHeight="15" x14ac:dyDescent="0.25"/>
  <cols>
    <col min="2" max="2" width="30.5703125" customWidth="1"/>
    <col min="3" max="7" width="13.5703125" customWidth="1"/>
  </cols>
  <sheetData>
    <row r="3" spans="2:5" ht="35.1" customHeight="1" x14ac:dyDescent="0.25">
      <c r="B3" s="111" t="s">
        <v>321</v>
      </c>
      <c r="C3" s="112"/>
      <c r="D3" s="112"/>
      <c r="E3" s="113"/>
    </row>
    <row r="4" spans="2:5" ht="35.1" customHeight="1" x14ac:dyDescent="0.25">
      <c r="B4" s="38"/>
      <c r="C4" s="39" t="s">
        <v>0</v>
      </c>
      <c r="D4" s="40" t="s">
        <v>1141</v>
      </c>
      <c r="E4" s="41" t="s">
        <v>1142</v>
      </c>
    </row>
    <row r="5" spans="2:5" ht="18" customHeight="1" x14ac:dyDescent="0.25">
      <c r="B5" s="17" t="s">
        <v>3</v>
      </c>
      <c r="C5" s="14">
        <v>211</v>
      </c>
      <c r="D5" s="15">
        <v>176</v>
      </c>
      <c r="E5" s="16">
        <v>35</v>
      </c>
    </row>
    <row r="6" spans="2:5" ht="18" customHeight="1" x14ac:dyDescent="0.25">
      <c r="B6" s="35" t="s">
        <v>313</v>
      </c>
      <c r="C6" s="5">
        <v>0.11848341232227488</v>
      </c>
      <c r="D6" s="6">
        <v>0.11931818181818182</v>
      </c>
      <c r="E6" s="7">
        <v>0.11428571428571428</v>
      </c>
    </row>
    <row r="7" spans="2:5" ht="18" customHeight="1" x14ac:dyDescent="0.25">
      <c r="B7" s="35" t="s">
        <v>2024</v>
      </c>
      <c r="C7" s="5">
        <v>0.40284360189573459</v>
      </c>
      <c r="D7" s="6">
        <v>0.42045454545454547</v>
      </c>
      <c r="E7" s="7">
        <v>0.31428571428571428</v>
      </c>
    </row>
    <row r="8" spans="2:5" ht="18" customHeight="1" x14ac:dyDescent="0.25">
      <c r="B8" s="35" t="s">
        <v>255</v>
      </c>
      <c r="C8" s="5">
        <v>0.27962085308056872</v>
      </c>
      <c r="D8" s="6">
        <v>0.27840909090909088</v>
      </c>
      <c r="E8" s="7">
        <v>0.2857142857142857</v>
      </c>
    </row>
    <row r="9" spans="2:5" ht="18" customHeight="1" x14ac:dyDescent="0.25">
      <c r="B9" s="35" t="s">
        <v>256</v>
      </c>
      <c r="C9" s="5">
        <v>0.12322274881516587</v>
      </c>
      <c r="D9" s="52">
        <v>0.10227272727272728</v>
      </c>
      <c r="E9" s="53" t="s">
        <v>1284</v>
      </c>
    </row>
    <row r="10" spans="2:5" ht="18" customHeight="1" x14ac:dyDescent="0.25">
      <c r="B10" s="36" t="s">
        <v>314</v>
      </c>
      <c r="C10" s="8">
        <v>7.582938388625593E-2</v>
      </c>
      <c r="D10" s="9">
        <v>7.9545454545454544E-2</v>
      </c>
      <c r="E10" s="10">
        <v>5.7142857142857141E-2</v>
      </c>
    </row>
    <row r="11" spans="2:5" ht="18" customHeight="1" x14ac:dyDescent="0.25">
      <c r="B11" s="83" t="s">
        <v>0</v>
      </c>
      <c r="C11" s="11">
        <v>0</v>
      </c>
      <c r="D11" s="12">
        <v>0</v>
      </c>
      <c r="E11" s="13">
        <v>0</v>
      </c>
    </row>
    <row r="12" spans="2:5" ht="18" customHeight="1" x14ac:dyDescent="0.25">
      <c r="B12" s="1"/>
    </row>
    <row r="13" spans="2:5" ht="18" customHeight="1" x14ac:dyDescent="0.25">
      <c r="B13" s="1"/>
    </row>
    <row r="14" spans="2:5" ht="18" customHeight="1" x14ac:dyDescent="0.25">
      <c r="B14" s="1"/>
    </row>
    <row r="15" spans="2:5" ht="18" customHeight="1" x14ac:dyDescent="0.25"/>
    <row r="22" spans="2:5" ht="35.1" customHeight="1" x14ac:dyDescent="0.25">
      <c r="B22" s="111" t="s">
        <v>321</v>
      </c>
      <c r="C22" s="112"/>
      <c r="D22" s="112"/>
      <c r="E22" s="113"/>
    </row>
    <row r="23" spans="2:5" ht="48.95" customHeight="1" x14ac:dyDescent="0.25">
      <c r="B23" s="38"/>
      <c r="C23" s="39" t="s">
        <v>0</v>
      </c>
      <c r="D23" s="40" t="s">
        <v>1166</v>
      </c>
      <c r="E23" s="41" t="s">
        <v>1167</v>
      </c>
    </row>
    <row r="24" spans="2:5" ht="18" customHeight="1" x14ac:dyDescent="0.25">
      <c r="B24" s="17" t="s">
        <v>3</v>
      </c>
      <c r="C24" s="14">
        <v>211</v>
      </c>
      <c r="D24" s="15">
        <v>66</v>
      </c>
      <c r="E24" s="16">
        <v>145</v>
      </c>
    </row>
    <row r="25" spans="2:5" ht="18" customHeight="1" x14ac:dyDescent="0.25">
      <c r="B25" s="35" t="s">
        <v>313</v>
      </c>
      <c r="C25" s="5">
        <v>0.11848341232227488</v>
      </c>
      <c r="D25" s="6">
        <v>0.15151515151515152</v>
      </c>
      <c r="E25" s="7">
        <v>0.10344827586206896</v>
      </c>
    </row>
    <row r="26" spans="2:5" ht="18" customHeight="1" x14ac:dyDescent="0.25">
      <c r="B26" s="35" t="s">
        <v>2024</v>
      </c>
      <c r="C26" s="5">
        <v>0.40284360189573459</v>
      </c>
      <c r="D26" s="6">
        <v>0.40909090909090912</v>
      </c>
      <c r="E26" s="7">
        <v>0.4</v>
      </c>
    </row>
    <row r="27" spans="2:5" ht="18" customHeight="1" x14ac:dyDescent="0.25">
      <c r="B27" s="35" t="s">
        <v>255</v>
      </c>
      <c r="C27" s="5">
        <v>0.27962085308056872</v>
      </c>
      <c r="D27" s="6">
        <v>0.25757575757575757</v>
      </c>
      <c r="E27" s="7">
        <v>0.28965517241379313</v>
      </c>
    </row>
    <row r="28" spans="2:5" ht="18" customHeight="1" x14ac:dyDescent="0.25">
      <c r="B28" s="35" t="s">
        <v>256</v>
      </c>
      <c r="C28" s="5">
        <v>0.12322274881516587</v>
      </c>
      <c r="D28" s="6">
        <v>7.575757575757576E-2</v>
      </c>
      <c r="E28" s="7">
        <v>0.14482758620689656</v>
      </c>
    </row>
    <row r="29" spans="2:5" ht="18" customHeight="1" x14ac:dyDescent="0.25">
      <c r="B29" s="36" t="s">
        <v>314</v>
      </c>
      <c r="C29" s="8">
        <v>7.582938388625593E-2</v>
      </c>
      <c r="D29" s="9">
        <v>0.10606060606060606</v>
      </c>
      <c r="E29" s="10">
        <v>6.2068965517241378E-2</v>
      </c>
    </row>
    <row r="30" spans="2:5" ht="18" customHeight="1" x14ac:dyDescent="0.25">
      <c r="B30" s="83" t="s">
        <v>0</v>
      </c>
      <c r="C30" s="11">
        <v>0</v>
      </c>
      <c r="D30" s="12">
        <v>0</v>
      </c>
      <c r="E30" s="13">
        <v>0</v>
      </c>
    </row>
    <row r="31" spans="2:5" ht="18" customHeight="1" x14ac:dyDescent="0.25">
      <c r="B31" s="1"/>
    </row>
    <row r="32" spans="2:5" ht="18" customHeight="1" x14ac:dyDescent="0.25">
      <c r="B32" s="1"/>
    </row>
    <row r="33" spans="2:6" ht="18" customHeight="1" x14ac:dyDescent="0.25">
      <c r="B33" s="1"/>
    </row>
    <row r="34" spans="2:6" ht="18" customHeight="1" x14ac:dyDescent="0.25"/>
    <row r="41" spans="2:6" ht="35.1" customHeight="1" x14ac:dyDescent="0.25">
      <c r="B41" s="111" t="s">
        <v>321</v>
      </c>
      <c r="C41" s="112"/>
      <c r="D41" s="112"/>
      <c r="E41" s="112"/>
      <c r="F41" s="113"/>
    </row>
    <row r="42" spans="2:6" ht="38.1" customHeight="1" x14ac:dyDescent="0.25">
      <c r="B42" s="38"/>
      <c r="C42" s="39" t="s">
        <v>0</v>
      </c>
      <c r="D42" s="42" t="s">
        <v>2015</v>
      </c>
      <c r="E42" s="40" t="s">
        <v>2016</v>
      </c>
      <c r="F42" s="41" t="s">
        <v>2017</v>
      </c>
    </row>
    <row r="43" spans="2:6" ht="18" customHeight="1" x14ac:dyDescent="0.25">
      <c r="B43" s="81" t="s">
        <v>3</v>
      </c>
      <c r="C43" s="14">
        <v>211</v>
      </c>
      <c r="D43" s="14">
        <v>62</v>
      </c>
      <c r="E43" s="15">
        <v>73</v>
      </c>
      <c r="F43" s="16">
        <v>76</v>
      </c>
    </row>
    <row r="44" spans="2:6" ht="18" customHeight="1" x14ac:dyDescent="0.25">
      <c r="B44" s="35" t="s">
        <v>313</v>
      </c>
      <c r="C44" s="5">
        <v>0.11848341232227488</v>
      </c>
      <c r="D44" s="54" t="s">
        <v>1485</v>
      </c>
      <c r="E44" s="6">
        <v>0.12328767123287671</v>
      </c>
      <c r="F44" s="51">
        <v>3.9473684210526314E-2</v>
      </c>
    </row>
    <row r="45" spans="2:6" ht="18" customHeight="1" x14ac:dyDescent="0.25">
      <c r="B45" s="35" t="s">
        <v>2024</v>
      </c>
      <c r="C45" s="5">
        <v>0.40284360189573459</v>
      </c>
      <c r="D45" s="5">
        <v>0.35483870967741937</v>
      </c>
      <c r="E45" s="6">
        <v>0.32876712328767121</v>
      </c>
      <c r="F45" s="53" t="s">
        <v>2035</v>
      </c>
    </row>
    <row r="46" spans="2:6" ht="18" customHeight="1" x14ac:dyDescent="0.25">
      <c r="B46" s="35" t="s">
        <v>255</v>
      </c>
      <c r="C46" s="5">
        <v>0.27962085308056872</v>
      </c>
      <c r="D46" s="58">
        <v>0.17741935483870969</v>
      </c>
      <c r="E46" s="6" t="s">
        <v>2036</v>
      </c>
      <c r="F46" s="7">
        <v>0.28947368421052633</v>
      </c>
    </row>
    <row r="47" spans="2:6" ht="18" customHeight="1" x14ac:dyDescent="0.25">
      <c r="B47" s="35" t="s">
        <v>256</v>
      </c>
      <c r="C47" s="5">
        <v>0.12322274881516587</v>
      </c>
      <c r="D47" s="5">
        <v>9.6774193548387094E-2</v>
      </c>
      <c r="E47" s="6">
        <v>0.15068493150684931</v>
      </c>
      <c r="F47" s="7">
        <v>0.11842105263157894</v>
      </c>
    </row>
    <row r="48" spans="2:6" ht="18" customHeight="1" x14ac:dyDescent="0.25">
      <c r="B48" s="36" t="s">
        <v>314</v>
      </c>
      <c r="C48" s="8">
        <v>7.582938388625593E-2</v>
      </c>
      <c r="D48" s="59" t="s">
        <v>1247</v>
      </c>
      <c r="E48" s="9">
        <v>4.1095890410958902E-2</v>
      </c>
      <c r="F48" s="10">
        <v>3.9473684210526314E-2</v>
      </c>
    </row>
    <row r="49" spans="2:7" ht="18" customHeight="1" x14ac:dyDescent="0.25">
      <c r="B49" s="83" t="s">
        <v>0</v>
      </c>
      <c r="C49" s="11">
        <v>0</v>
      </c>
      <c r="D49" s="11">
        <v>0</v>
      </c>
      <c r="E49" s="12">
        <v>0</v>
      </c>
      <c r="F49" s="13">
        <v>0</v>
      </c>
    </row>
    <row r="50" spans="2:7" ht="18" customHeight="1" x14ac:dyDescent="0.25">
      <c r="B50" s="1"/>
    </row>
    <row r="51" spans="2:7" ht="18" customHeight="1" x14ac:dyDescent="0.25">
      <c r="B51" s="1"/>
    </row>
    <row r="52" spans="2:7" ht="18" customHeight="1" x14ac:dyDescent="0.25">
      <c r="B52" s="1"/>
    </row>
    <row r="53" spans="2:7" ht="18" customHeight="1" x14ac:dyDescent="0.25"/>
    <row r="60" spans="2:7" ht="35.1" customHeight="1" x14ac:dyDescent="0.25">
      <c r="B60" s="111" t="s">
        <v>321</v>
      </c>
      <c r="C60" s="112"/>
      <c r="D60" s="112"/>
      <c r="E60" s="112"/>
      <c r="F60" s="112"/>
      <c r="G60" s="113"/>
    </row>
    <row r="61" spans="2:7" ht="35.1" customHeight="1" x14ac:dyDescent="0.25">
      <c r="B61" s="38"/>
      <c r="C61" s="39" t="s">
        <v>0</v>
      </c>
      <c r="D61" s="42" t="s">
        <v>1174</v>
      </c>
      <c r="E61" s="42" t="s">
        <v>1175</v>
      </c>
      <c r="F61" s="40" t="s">
        <v>1176</v>
      </c>
      <c r="G61" s="41" t="s">
        <v>1177</v>
      </c>
    </row>
    <row r="62" spans="2:7" ht="18" customHeight="1" x14ac:dyDescent="0.25">
      <c r="B62" s="17" t="s">
        <v>3</v>
      </c>
      <c r="C62" s="14">
        <v>211</v>
      </c>
      <c r="D62" s="14">
        <v>36</v>
      </c>
      <c r="E62" s="14">
        <v>37</v>
      </c>
      <c r="F62" s="15">
        <v>28</v>
      </c>
      <c r="G62" s="16">
        <v>110</v>
      </c>
    </row>
    <row r="63" spans="2:7" ht="18" customHeight="1" x14ac:dyDescent="0.25">
      <c r="B63" s="35" t="s">
        <v>313</v>
      </c>
      <c r="C63" s="5">
        <v>0.11848341232227488</v>
      </c>
      <c r="D63" s="5">
        <v>0.1388888888888889</v>
      </c>
      <c r="E63" s="5">
        <v>5.4054054054054057E-2</v>
      </c>
      <c r="F63" s="6">
        <v>0.14285714285714285</v>
      </c>
      <c r="G63" s="7">
        <v>0.12727272727272726</v>
      </c>
    </row>
    <row r="64" spans="2:7" ht="18" customHeight="1" x14ac:dyDescent="0.25">
      <c r="B64" s="35" t="s">
        <v>2024</v>
      </c>
      <c r="C64" s="5">
        <v>0.40284360189573459</v>
      </c>
      <c r="D64" s="5">
        <v>0.3611111111111111</v>
      </c>
      <c r="E64" s="5">
        <v>0.48648648648648651</v>
      </c>
      <c r="F64" s="6">
        <v>0.39285714285714285</v>
      </c>
      <c r="G64" s="7">
        <v>0.39090909090909093</v>
      </c>
    </row>
    <row r="65" spans="2:7" ht="18" customHeight="1" x14ac:dyDescent="0.25">
      <c r="B65" s="35" t="s">
        <v>255</v>
      </c>
      <c r="C65" s="5">
        <v>0.27962085308056872</v>
      </c>
      <c r="D65" s="5">
        <v>0.19444444444444445</v>
      </c>
      <c r="E65" s="5">
        <v>0.32432432432432434</v>
      </c>
      <c r="F65" s="6">
        <v>0.35714285714285715</v>
      </c>
      <c r="G65" s="7">
        <v>0.27272727272727271</v>
      </c>
    </row>
    <row r="66" spans="2:7" ht="18" customHeight="1" x14ac:dyDescent="0.25">
      <c r="B66" s="35" t="s">
        <v>256</v>
      </c>
      <c r="C66" s="5">
        <v>0.12322274881516587</v>
      </c>
      <c r="D66" s="5">
        <v>0.1388888888888889</v>
      </c>
      <c r="E66" s="5">
        <v>0.13513513513513514</v>
      </c>
      <c r="F66" s="6">
        <v>0.10714285714285714</v>
      </c>
      <c r="G66" s="7">
        <v>0.11818181818181818</v>
      </c>
    </row>
    <row r="67" spans="2:7" ht="18" customHeight="1" x14ac:dyDescent="0.25">
      <c r="B67" s="36" t="s">
        <v>314</v>
      </c>
      <c r="C67" s="8">
        <v>7.582938388625593E-2</v>
      </c>
      <c r="D67" s="59" t="s">
        <v>1274</v>
      </c>
      <c r="E67" s="61">
        <v>0</v>
      </c>
      <c r="F67" s="9">
        <v>0</v>
      </c>
      <c r="G67" s="10">
        <v>9.0909090909090912E-2</v>
      </c>
    </row>
    <row r="68" spans="2:7" ht="18" customHeight="1" x14ac:dyDescent="0.25">
      <c r="B68" s="83" t="s">
        <v>0</v>
      </c>
      <c r="C68" s="11">
        <v>0</v>
      </c>
      <c r="D68" s="11">
        <v>0</v>
      </c>
      <c r="E68" s="11">
        <v>0</v>
      </c>
      <c r="F68" s="12">
        <v>0</v>
      </c>
      <c r="G68" s="13">
        <v>0</v>
      </c>
    </row>
    <row r="69" spans="2:7" ht="18" customHeight="1" x14ac:dyDescent="0.25">
      <c r="B69" s="1"/>
    </row>
    <row r="70" spans="2:7" ht="18" customHeight="1" x14ac:dyDescent="0.25">
      <c r="B70" s="1"/>
    </row>
    <row r="71" spans="2:7" ht="18" customHeight="1" x14ac:dyDescent="0.25">
      <c r="B71" s="1"/>
    </row>
    <row r="72" spans="2:7" ht="18" customHeight="1" x14ac:dyDescent="0.25"/>
    <row r="79" spans="2:7" ht="35.1" customHeight="1" x14ac:dyDescent="0.25">
      <c r="B79" s="111" t="s">
        <v>321</v>
      </c>
      <c r="C79" s="112"/>
      <c r="D79" s="112"/>
      <c r="E79" s="113"/>
    </row>
    <row r="80" spans="2:7" ht="35.1" customHeight="1" x14ac:dyDescent="0.25">
      <c r="B80" s="38"/>
      <c r="C80" s="39" t="s">
        <v>0</v>
      </c>
      <c r="D80" s="40" t="s">
        <v>1141</v>
      </c>
      <c r="E80" s="41" t="s">
        <v>1142</v>
      </c>
    </row>
    <row r="81" spans="2:5" ht="18" customHeight="1" x14ac:dyDescent="0.25">
      <c r="B81" s="17" t="s">
        <v>3</v>
      </c>
      <c r="C81" s="14">
        <v>202</v>
      </c>
      <c r="D81" s="15">
        <v>168</v>
      </c>
      <c r="E81" s="16">
        <v>34</v>
      </c>
    </row>
    <row r="82" spans="2:5" ht="18" customHeight="1" x14ac:dyDescent="0.25">
      <c r="B82" s="35" t="s">
        <v>87</v>
      </c>
      <c r="C82" s="5">
        <v>2.9702970297029702E-2</v>
      </c>
      <c r="D82" s="6">
        <v>2.3809523809523808E-2</v>
      </c>
      <c r="E82" s="7">
        <v>5.8823529411764705E-2</v>
      </c>
    </row>
    <row r="83" spans="2:5" ht="18" customHeight="1" x14ac:dyDescent="0.25">
      <c r="B83" s="35" t="s">
        <v>88</v>
      </c>
      <c r="C83" s="5">
        <v>4.9504950495049506E-3</v>
      </c>
      <c r="D83" s="52">
        <v>0</v>
      </c>
      <c r="E83" s="7" t="s">
        <v>1300</v>
      </c>
    </row>
    <row r="84" spans="2:5" ht="18" customHeight="1" x14ac:dyDescent="0.25">
      <c r="B84" s="35" t="s">
        <v>89</v>
      </c>
      <c r="C84" s="5">
        <v>1.4851485148514851E-2</v>
      </c>
      <c r="D84" s="6">
        <v>1.7857142857142856E-2</v>
      </c>
      <c r="E84" s="7">
        <v>0</v>
      </c>
    </row>
    <row r="85" spans="2:5" ht="18" customHeight="1" x14ac:dyDescent="0.25">
      <c r="B85" s="35" t="s">
        <v>92</v>
      </c>
      <c r="C85" s="5">
        <v>1.9801980198019802E-2</v>
      </c>
      <c r="D85" s="6">
        <v>2.3809523809523808E-2</v>
      </c>
      <c r="E85" s="7">
        <v>0</v>
      </c>
    </row>
    <row r="86" spans="2:5" ht="18" customHeight="1" x14ac:dyDescent="0.25">
      <c r="B86" s="35" t="s">
        <v>186</v>
      </c>
      <c r="C86" s="5">
        <v>4.9504950495049506E-3</v>
      </c>
      <c r="D86" s="6">
        <v>5.9523809523809521E-3</v>
      </c>
      <c r="E86" s="7">
        <v>0</v>
      </c>
    </row>
    <row r="87" spans="2:5" ht="18" customHeight="1" x14ac:dyDescent="0.25">
      <c r="B87" s="35" t="s">
        <v>267</v>
      </c>
      <c r="C87" s="5">
        <v>4.9504950495049506E-3</v>
      </c>
      <c r="D87" s="6">
        <v>5.9523809523809521E-3</v>
      </c>
      <c r="E87" s="7">
        <v>0</v>
      </c>
    </row>
    <row r="88" spans="2:5" ht="18" customHeight="1" x14ac:dyDescent="0.25">
      <c r="B88" s="35" t="s">
        <v>93</v>
      </c>
      <c r="C88" s="5">
        <v>9.9009900990099011E-3</v>
      </c>
      <c r="D88" s="6">
        <v>5.9523809523809521E-3</v>
      </c>
      <c r="E88" s="7">
        <v>2.9411764705882353E-2</v>
      </c>
    </row>
    <row r="89" spans="2:5" ht="18" customHeight="1" x14ac:dyDescent="0.25">
      <c r="B89" s="35" t="s">
        <v>141</v>
      </c>
      <c r="C89" s="5">
        <v>4.9504950495049506E-3</v>
      </c>
      <c r="D89" s="6">
        <v>5.9523809523809521E-3</v>
      </c>
      <c r="E89" s="7">
        <v>0</v>
      </c>
    </row>
    <row r="90" spans="2:5" ht="18" customHeight="1" x14ac:dyDescent="0.25">
      <c r="B90" s="35" t="s">
        <v>95</v>
      </c>
      <c r="C90" s="5">
        <v>2.9702970297029702E-2</v>
      </c>
      <c r="D90" s="6">
        <v>3.5714285714285712E-2</v>
      </c>
      <c r="E90" s="7">
        <v>0</v>
      </c>
    </row>
    <row r="91" spans="2:5" ht="18" customHeight="1" x14ac:dyDescent="0.25">
      <c r="B91" s="35" t="s">
        <v>98</v>
      </c>
      <c r="C91" s="5">
        <v>3.4653465346534656E-2</v>
      </c>
      <c r="D91" s="6">
        <v>4.1666666666666664E-2</v>
      </c>
      <c r="E91" s="7">
        <v>0</v>
      </c>
    </row>
    <row r="92" spans="2:5" ht="18" customHeight="1" x14ac:dyDescent="0.25">
      <c r="B92" s="35" t="s">
        <v>271</v>
      </c>
      <c r="C92" s="5">
        <v>4.9504950495049506E-3</v>
      </c>
      <c r="D92" s="6">
        <v>5.9523809523809521E-3</v>
      </c>
      <c r="E92" s="7">
        <v>0</v>
      </c>
    </row>
    <row r="93" spans="2:5" ht="18" customHeight="1" x14ac:dyDescent="0.25">
      <c r="B93" s="35" t="s">
        <v>272</v>
      </c>
      <c r="C93" s="5">
        <v>1.4851485148514851E-2</v>
      </c>
      <c r="D93" s="6">
        <v>1.7857142857142856E-2</v>
      </c>
      <c r="E93" s="7">
        <v>0</v>
      </c>
    </row>
    <row r="94" spans="2:5" ht="18" customHeight="1" x14ac:dyDescent="0.25">
      <c r="B94" s="35" t="s">
        <v>273</v>
      </c>
      <c r="C94" s="5">
        <v>2.4752475247524754E-2</v>
      </c>
      <c r="D94" s="6">
        <v>2.3809523809523808E-2</v>
      </c>
      <c r="E94" s="7">
        <v>2.9411764705882353E-2</v>
      </c>
    </row>
    <row r="95" spans="2:5" ht="18" customHeight="1" x14ac:dyDescent="0.25">
      <c r="B95" s="35" t="s">
        <v>274</v>
      </c>
      <c r="C95" s="5">
        <v>4.9504950495049506E-3</v>
      </c>
      <c r="D95" s="6">
        <v>5.9523809523809521E-3</v>
      </c>
      <c r="E95" s="7">
        <v>0</v>
      </c>
    </row>
    <row r="96" spans="2:5" ht="18" customHeight="1" x14ac:dyDescent="0.25">
      <c r="B96" s="35" t="s">
        <v>99</v>
      </c>
      <c r="C96" s="5">
        <v>9.405940594059406E-2</v>
      </c>
      <c r="D96" s="6">
        <v>8.3333333333333329E-2</v>
      </c>
      <c r="E96" s="7">
        <v>0.14705882352941177</v>
      </c>
    </row>
    <row r="97" spans="2:5" ht="18" customHeight="1" x14ac:dyDescent="0.25">
      <c r="B97" s="35" t="s">
        <v>322</v>
      </c>
      <c r="C97" s="5">
        <v>9.9009900990099011E-3</v>
      </c>
      <c r="D97" s="6">
        <v>1.1904761904761904E-2</v>
      </c>
      <c r="E97" s="7">
        <v>0</v>
      </c>
    </row>
    <row r="98" spans="2:5" ht="18" customHeight="1" x14ac:dyDescent="0.25">
      <c r="B98" s="35" t="s">
        <v>275</v>
      </c>
      <c r="C98" s="5">
        <v>4.9504950495049507E-2</v>
      </c>
      <c r="D98" s="6">
        <v>4.7619047619047616E-2</v>
      </c>
      <c r="E98" s="7">
        <v>5.8823529411764705E-2</v>
      </c>
    </row>
    <row r="99" spans="2:5" ht="18" customHeight="1" x14ac:dyDescent="0.25">
      <c r="B99" s="35" t="s">
        <v>100</v>
      </c>
      <c r="C99" s="5">
        <v>2.4752475247524754E-2</v>
      </c>
      <c r="D99" s="6">
        <v>2.976190476190476E-2</v>
      </c>
      <c r="E99" s="7">
        <v>0</v>
      </c>
    </row>
    <row r="100" spans="2:5" ht="18" customHeight="1" x14ac:dyDescent="0.25">
      <c r="B100" s="35" t="s">
        <v>276</v>
      </c>
      <c r="C100" s="5">
        <v>1.4851485148514851E-2</v>
      </c>
      <c r="D100" s="52">
        <v>5.9523809523809521E-3</v>
      </c>
      <c r="E100" s="7" t="s">
        <v>1349</v>
      </c>
    </row>
    <row r="101" spans="2:5" ht="18" customHeight="1" x14ac:dyDescent="0.25">
      <c r="B101" s="35" t="s">
        <v>101</v>
      </c>
      <c r="C101" s="5">
        <v>7.9207920792079209E-2</v>
      </c>
      <c r="D101" s="6">
        <v>9.5238095238095233E-2</v>
      </c>
      <c r="E101" s="51">
        <v>0</v>
      </c>
    </row>
    <row r="102" spans="2:5" ht="18" customHeight="1" x14ac:dyDescent="0.25">
      <c r="B102" s="35" t="s">
        <v>278</v>
      </c>
      <c r="C102" s="5">
        <v>9.9009900990099011E-3</v>
      </c>
      <c r="D102" s="6">
        <v>1.1904761904761904E-2</v>
      </c>
      <c r="E102" s="7">
        <v>0</v>
      </c>
    </row>
    <row r="103" spans="2:5" ht="18" customHeight="1" x14ac:dyDescent="0.25">
      <c r="B103" s="35" t="s">
        <v>279</v>
      </c>
      <c r="C103" s="5">
        <v>3.4653465346534656E-2</v>
      </c>
      <c r="D103" s="6">
        <v>3.5714285714285712E-2</v>
      </c>
      <c r="E103" s="7">
        <v>2.9411764705882353E-2</v>
      </c>
    </row>
    <row r="104" spans="2:5" ht="18" customHeight="1" x14ac:dyDescent="0.25">
      <c r="B104" s="35" t="s">
        <v>280</v>
      </c>
      <c r="C104" s="5">
        <v>1.9801980198019802E-2</v>
      </c>
      <c r="D104" s="6">
        <v>2.3809523809523808E-2</v>
      </c>
      <c r="E104" s="7">
        <v>0</v>
      </c>
    </row>
    <row r="105" spans="2:5" ht="18" customHeight="1" x14ac:dyDescent="0.25">
      <c r="B105" s="35" t="s">
        <v>102</v>
      </c>
      <c r="C105" s="5">
        <v>8.4158415841584164E-2</v>
      </c>
      <c r="D105" s="6">
        <v>8.3333333333333329E-2</v>
      </c>
      <c r="E105" s="7">
        <v>8.8235294117647065E-2</v>
      </c>
    </row>
    <row r="106" spans="2:5" ht="18" customHeight="1" x14ac:dyDescent="0.25">
      <c r="B106" s="35" t="s">
        <v>281</v>
      </c>
      <c r="C106" s="5">
        <v>2.4752475247524754E-2</v>
      </c>
      <c r="D106" s="6">
        <v>2.976190476190476E-2</v>
      </c>
      <c r="E106" s="7">
        <v>0</v>
      </c>
    </row>
    <row r="107" spans="2:5" ht="18" customHeight="1" x14ac:dyDescent="0.25">
      <c r="B107" s="35" t="s">
        <v>282</v>
      </c>
      <c r="C107" s="5">
        <v>4.9504950495049507E-2</v>
      </c>
      <c r="D107" s="6">
        <v>5.3571428571428568E-2</v>
      </c>
      <c r="E107" s="7">
        <v>2.9411764705882353E-2</v>
      </c>
    </row>
    <row r="108" spans="2:5" ht="18" customHeight="1" x14ac:dyDescent="0.25">
      <c r="B108" s="35" t="s">
        <v>323</v>
      </c>
      <c r="C108" s="5">
        <v>1.4851485148514851E-2</v>
      </c>
      <c r="D108" s="6">
        <v>1.1904761904761904E-2</v>
      </c>
      <c r="E108" s="7">
        <v>2.9411764705882353E-2</v>
      </c>
    </row>
    <row r="109" spans="2:5" ht="18" customHeight="1" x14ac:dyDescent="0.25">
      <c r="B109" s="35" t="s">
        <v>283</v>
      </c>
      <c r="C109" s="5">
        <v>2.4752475247524754E-2</v>
      </c>
      <c r="D109" s="6">
        <v>2.3809523809523808E-2</v>
      </c>
      <c r="E109" s="7">
        <v>2.9411764705882353E-2</v>
      </c>
    </row>
    <row r="110" spans="2:5" ht="18" customHeight="1" x14ac:dyDescent="0.25">
      <c r="B110" s="35" t="s">
        <v>103</v>
      </c>
      <c r="C110" s="5">
        <v>5.4455445544554455E-2</v>
      </c>
      <c r="D110" s="6">
        <v>4.7619047619047616E-2</v>
      </c>
      <c r="E110" s="7">
        <v>8.8235294117647065E-2</v>
      </c>
    </row>
    <row r="111" spans="2:5" ht="18" customHeight="1" x14ac:dyDescent="0.25">
      <c r="B111" s="35" t="s">
        <v>284</v>
      </c>
      <c r="C111" s="5">
        <v>1.4851485148514851E-2</v>
      </c>
      <c r="D111" s="6">
        <v>1.7857142857142856E-2</v>
      </c>
      <c r="E111" s="7">
        <v>0</v>
      </c>
    </row>
    <row r="112" spans="2:5" ht="18" customHeight="1" x14ac:dyDescent="0.25">
      <c r="B112" s="35" t="s">
        <v>285</v>
      </c>
      <c r="C112" s="5">
        <v>4.9504950495049506E-3</v>
      </c>
      <c r="D112" s="6">
        <v>5.9523809523809521E-3</v>
      </c>
      <c r="E112" s="7">
        <v>0</v>
      </c>
    </row>
    <row r="113" spans="2:5" ht="18" customHeight="1" x14ac:dyDescent="0.25">
      <c r="B113" s="35" t="s">
        <v>286</v>
      </c>
      <c r="C113" s="5">
        <v>9.9009900990099011E-3</v>
      </c>
      <c r="D113" s="6">
        <v>5.9523809523809521E-3</v>
      </c>
      <c r="E113" s="7">
        <v>2.9411764705882353E-2</v>
      </c>
    </row>
    <row r="114" spans="2:5" ht="18" customHeight="1" x14ac:dyDescent="0.25">
      <c r="B114" s="35" t="s">
        <v>287</v>
      </c>
      <c r="C114" s="5">
        <v>9.9009900990099011E-3</v>
      </c>
      <c r="D114" s="6">
        <v>1.1904761904761904E-2</v>
      </c>
      <c r="E114" s="7">
        <v>0</v>
      </c>
    </row>
    <row r="115" spans="2:5" ht="18" customHeight="1" x14ac:dyDescent="0.25">
      <c r="B115" s="35" t="s">
        <v>104</v>
      </c>
      <c r="C115" s="5">
        <v>4.9504950495049507E-2</v>
      </c>
      <c r="D115" s="6">
        <v>4.7619047619047616E-2</v>
      </c>
      <c r="E115" s="7">
        <v>5.8823529411764705E-2</v>
      </c>
    </row>
    <row r="116" spans="2:5" ht="18" customHeight="1" x14ac:dyDescent="0.25">
      <c r="B116" s="35" t="s">
        <v>289</v>
      </c>
      <c r="C116" s="5">
        <v>1.4851485148514851E-2</v>
      </c>
      <c r="D116" s="52">
        <v>5.9523809523809521E-3</v>
      </c>
      <c r="E116" s="7" t="s">
        <v>1349</v>
      </c>
    </row>
    <row r="117" spans="2:5" ht="18" customHeight="1" x14ac:dyDescent="0.25">
      <c r="B117" s="35" t="s">
        <v>290</v>
      </c>
      <c r="C117" s="5">
        <v>4.9504950495049506E-3</v>
      </c>
      <c r="D117" s="52">
        <v>0</v>
      </c>
      <c r="E117" s="7" t="s">
        <v>1300</v>
      </c>
    </row>
    <row r="118" spans="2:5" ht="18" customHeight="1" x14ac:dyDescent="0.25">
      <c r="B118" s="35" t="s">
        <v>292</v>
      </c>
      <c r="C118" s="5">
        <v>1.9801980198019802E-2</v>
      </c>
      <c r="D118" s="6">
        <v>2.3809523809523808E-2</v>
      </c>
      <c r="E118" s="7">
        <v>0</v>
      </c>
    </row>
    <row r="119" spans="2:5" ht="18" customHeight="1" x14ac:dyDescent="0.25">
      <c r="B119" s="35" t="s">
        <v>293</v>
      </c>
      <c r="C119" s="5">
        <v>1.4851485148514851E-2</v>
      </c>
      <c r="D119" s="6">
        <v>1.1904761904761904E-2</v>
      </c>
      <c r="E119" s="7">
        <v>2.9411764705882353E-2</v>
      </c>
    </row>
    <row r="120" spans="2:5" ht="18" customHeight="1" x14ac:dyDescent="0.25">
      <c r="B120" s="35" t="s">
        <v>294</v>
      </c>
      <c r="C120" s="5">
        <v>1.4851485148514851E-2</v>
      </c>
      <c r="D120" s="6">
        <v>1.1904761904761904E-2</v>
      </c>
      <c r="E120" s="7">
        <v>2.9411764705882353E-2</v>
      </c>
    </row>
    <row r="121" spans="2:5" ht="18" customHeight="1" x14ac:dyDescent="0.25">
      <c r="B121" s="35" t="s">
        <v>296</v>
      </c>
      <c r="C121" s="5">
        <v>9.9009900990099011E-3</v>
      </c>
      <c r="D121" s="6">
        <v>5.9523809523809521E-3</v>
      </c>
      <c r="E121" s="7">
        <v>2.9411764705882353E-2</v>
      </c>
    </row>
    <row r="122" spans="2:5" ht="18" customHeight="1" x14ac:dyDescent="0.25">
      <c r="B122" s="35" t="s">
        <v>105</v>
      </c>
      <c r="C122" s="5">
        <v>4.9504950495049506E-3</v>
      </c>
      <c r="D122" s="6">
        <v>5.9523809523809521E-3</v>
      </c>
      <c r="E122" s="7">
        <v>0</v>
      </c>
    </row>
    <row r="123" spans="2:5" ht="18" customHeight="1" x14ac:dyDescent="0.25">
      <c r="B123" s="35" t="s">
        <v>300</v>
      </c>
      <c r="C123" s="5">
        <v>4.9504950495049506E-3</v>
      </c>
      <c r="D123" s="6">
        <v>5.9523809523809521E-3</v>
      </c>
      <c r="E123" s="7">
        <v>0</v>
      </c>
    </row>
    <row r="124" spans="2:5" ht="18" customHeight="1" x14ac:dyDescent="0.25">
      <c r="B124" s="35" t="s">
        <v>106</v>
      </c>
      <c r="C124" s="5">
        <v>4.9504950495049506E-3</v>
      </c>
      <c r="D124" s="6">
        <v>5.9523809523809521E-3</v>
      </c>
      <c r="E124" s="7">
        <v>0</v>
      </c>
    </row>
    <row r="125" spans="2:5" ht="18" customHeight="1" x14ac:dyDescent="0.25">
      <c r="B125" s="35" t="s">
        <v>107</v>
      </c>
      <c r="C125" s="5">
        <v>1.4851485148514851E-2</v>
      </c>
      <c r="D125" s="6">
        <v>1.1904761904761904E-2</v>
      </c>
      <c r="E125" s="7">
        <v>2.9411764705882353E-2</v>
      </c>
    </row>
    <row r="126" spans="2:5" ht="18" customHeight="1" x14ac:dyDescent="0.25">
      <c r="B126" s="36" t="s">
        <v>108</v>
      </c>
      <c r="C126" s="8">
        <v>4.9504950495049506E-3</v>
      </c>
      <c r="D126" s="9">
        <v>5.9523809523809521E-3</v>
      </c>
      <c r="E126" s="10">
        <v>0</v>
      </c>
    </row>
    <row r="127" spans="2:5" ht="18" customHeight="1" x14ac:dyDescent="0.25">
      <c r="B127" s="34" t="s">
        <v>0</v>
      </c>
      <c r="C127" s="21">
        <v>1</v>
      </c>
      <c r="D127" s="22">
        <v>1</v>
      </c>
      <c r="E127" s="19">
        <v>1</v>
      </c>
    </row>
    <row r="128" spans="2:5" ht="18" customHeight="1" x14ac:dyDescent="0.25">
      <c r="B128" s="29" t="s">
        <v>125</v>
      </c>
      <c r="C128" s="28">
        <v>66.450495049504951</v>
      </c>
      <c r="D128" s="27">
        <v>66.113095238095241</v>
      </c>
      <c r="E128" s="18">
        <v>68.117647058823536</v>
      </c>
    </row>
    <row r="129" spans="2:5" ht="18" customHeight="1" x14ac:dyDescent="0.25">
      <c r="B129" s="26" t="s">
        <v>126</v>
      </c>
      <c r="C129" s="20">
        <v>13.985067542974804</v>
      </c>
      <c r="D129" s="24">
        <v>13.52992938505327</v>
      </c>
      <c r="E129" s="25">
        <v>16.169115164565778</v>
      </c>
    </row>
    <row r="134" spans="2:5" ht="35.1" customHeight="1" x14ac:dyDescent="0.25">
      <c r="B134" s="111" t="s">
        <v>321</v>
      </c>
      <c r="C134" s="112"/>
      <c r="D134" s="112"/>
      <c r="E134" s="113"/>
    </row>
    <row r="135" spans="2:5" ht="48.95" customHeight="1" x14ac:dyDescent="0.25">
      <c r="B135" s="38"/>
      <c r="C135" s="39" t="s">
        <v>0</v>
      </c>
      <c r="D135" s="40" t="s">
        <v>1166</v>
      </c>
      <c r="E135" s="41" t="s">
        <v>1167</v>
      </c>
    </row>
    <row r="136" spans="2:5" ht="18" customHeight="1" x14ac:dyDescent="0.25">
      <c r="B136" s="17" t="s">
        <v>3</v>
      </c>
      <c r="C136" s="14">
        <v>202</v>
      </c>
      <c r="D136" s="15">
        <v>62</v>
      </c>
      <c r="E136" s="16">
        <v>140</v>
      </c>
    </row>
    <row r="137" spans="2:5" ht="18" customHeight="1" x14ac:dyDescent="0.25">
      <c r="B137" s="35" t="s">
        <v>87</v>
      </c>
      <c r="C137" s="5">
        <v>2.9702970297029702E-2</v>
      </c>
      <c r="D137" s="6">
        <v>4.8387096774193547E-2</v>
      </c>
      <c r="E137" s="7">
        <v>2.1428571428571429E-2</v>
      </c>
    </row>
    <row r="138" spans="2:5" ht="18" customHeight="1" x14ac:dyDescent="0.25">
      <c r="B138" s="35" t="s">
        <v>88</v>
      </c>
      <c r="C138" s="5">
        <v>4.9504950495049506E-3</v>
      </c>
      <c r="D138" s="6">
        <v>1.6129032258064516E-2</v>
      </c>
      <c r="E138" s="7">
        <v>0</v>
      </c>
    </row>
    <row r="139" spans="2:5" ht="18" customHeight="1" x14ac:dyDescent="0.25">
      <c r="B139" s="35" t="s">
        <v>89</v>
      </c>
      <c r="C139" s="5">
        <v>1.4851485148514851E-2</v>
      </c>
      <c r="D139" s="6">
        <v>1.6129032258064516E-2</v>
      </c>
      <c r="E139" s="7">
        <v>1.4285714285714285E-2</v>
      </c>
    </row>
    <row r="140" spans="2:5" ht="18" customHeight="1" x14ac:dyDescent="0.25">
      <c r="B140" s="35" t="s">
        <v>92</v>
      </c>
      <c r="C140" s="5">
        <v>1.9801980198019802E-2</v>
      </c>
      <c r="D140" s="6">
        <v>1.6129032258064516E-2</v>
      </c>
      <c r="E140" s="7">
        <v>2.1428571428571429E-2</v>
      </c>
    </row>
    <row r="141" spans="2:5" ht="18" customHeight="1" x14ac:dyDescent="0.25">
      <c r="B141" s="35" t="s">
        <v>186</v>
      </c>
      <c r="C141" s="5">
        <v>4.9504950495049506E-3</v>
      </c>
      <c r="D141" s="6">
        <v>1.6129032258064516E-2</v>
      </c>
      <c r="E141" s="7">
        <v>0</v>
      </c>
    </row>
    <row r="142" spans="2:5" ht="18" customHeight="1" x14ac:dyDescent="0.25">
      <c r="B142" s="35" t="s">
        <v>267</v>
      </c>
      <c r="C142" s="5">
        <v>4.9504950495049506E-3</v>
      </c>
      <c r="D142" s="6">
        <v>0</v>
      </c>
      <c r="E142" s="7">
        <v>7.1428571428571426E-3</v>
      </c>
    </row>
    <row r="143" spans="2:5" ht="18" customHeight="1" x14ac:dyDescent="0.25">
      <c r="B143" s="35" t="s">
        <v>93</v>
      </c>
      <c r="C143" s="5">
        <v>9.9009900990099011E-3</v>
      </c>
      <c r="D143" s="6">
        <v>0</v>
      </c>
      <c r="E143" s="7">
        <v>1.4285714285714285E-2</v>
      </c>
    </row>
    <row r="144" spans="2:5" ht="18" customHeight="1" x14ac:dyDescent="0.25">
      <c r="B144" s="35" t="s">
        <v>141</v>
      </c>
      <c r="C144" s="5">
        <v>4.9504950495049506E-3</v>
      </c>
      <c r="D144" s="6">
        <v>0</v>
      </c>
      <c r="E144" s="7">
        <v>7.1428571428571426E-3</v>
      </c>
    </row>
    <row r="145" spans="2:5" ht="18" customHeight="1" x14ac:dyDescent="0.25">
      <c r="B145" s="35" t="s">
        <v>95</v>
      </c>
      <c r="C145" s="5">
        <v>2.9702970297029702E-2</v>
      </c>
      <c r="D145" s="6">
        <v>4.8387096774193547E-2</v>
      </c>
      <c r="E145" s="7">
        <v>2.1428571428571429E-2</v>
      </c>
    </row>
    <row r="146" spans="2:5" ht="18" customHeight="1" x14ac:dyDescent="0.25">
      <c r="B146" s="35" t="s">
        <v>98</v>
      </c>
      <c r="C146" s="5">
        <v>3.4653465346534656E-2</v>
      </c>
      <c r="D146" s="6">
        <v>3.2258064516129031E-2</v>
      </c>
      <c r="E146" s="7">
        <v>3.5714285714285712E-2</v>
      </c>
    </row>
    <row r="147" spans="2:5" ht="18" customHeight="1" x14ac:dyDescent="0.25">
      <c r="B147" s="35" t="s">
        <v>271</v>
      </c>
      <c r="C147" s="5">
        <v>4.9504950495049506E-3</v>
      </c>
      <c r="D147" s="6">
        <v>0</v>
      </c>
      <c r="E147" s="7">
        <v>7.1428571428571426E-3</v>
      </c>
    </row>
    <row r="148" spans="2:5" ht="18" customHeight="1" x14ac:dyDescent="0.25">
      <c r="B148" s="35" t="s">
        <v>272</v>
      </c>
      <c r="C148" s="5">
        <v>1.4851485148514851E-2</v>
      </c>
      <c r="D148" s="6">
        <v>1.6129032258064516E-2</v>
      </c>
      <c r="E148" s="7">
        <v>1.4285714285714285E-2</v>
      </c>
    </row>
    <row r="149" spans="2:5" ht="18" customHeight="1" x14ac:dyDescent="0.25">
      <c r="B149" s="35" t="s">
        <v>273</v>
      </c>
      <c r="C149" s="5">
        <v>2.4752475247524754E-2</v>
      </c>
      <c r="D149" s="6">
        <v>1.6129032258064516E-2</v>
      </c>
      <c r="E149" s="7">
        <v>2.8571428571428571E-2</v>
      </c>
    </row>
    <row r="150" spans="2:5" ht="18" customHeight="1" x14ac:dyDescent="0.25">
      <c r="B150" s="35" t="s">
        <v>274</v>
      </c>
      <c r="C150" s="5">
        <v>4.9504950495049506E-3</v>
      </c>
      <c r="D150" s="6">
        <v>0</v>
      </c>
      <c r="E150" s="7">
        <v>7.1428571428571426E-3</v>
      </c>
    </row>
    <row r="151" spans="2:5" ht="18" customHeight="1" x14ac:dyDescent="0.25">
      <c r="B151" s="35" t="s">
        <v>99</v>
      </c>
      <c r="C151" s="5">
        <v>9.405940594059406E-2</v>
      </c>
      <c r="D151" s="6">
        <v>9.6774193548387094E-2</v>
      </c>
      <c r="E151" s="7">
        <v>9.285714285714286E-2</v>
      </c>
    </row>
    <row r="152" spans="2:5" ht="18" customHeight="1" x14ac:dyDescent="0.25">
      <c r="B152" s="35" t="s">
        <v>322</v>
      </c>
      <c r="C152" s="5">
        <v>9.9009900990099011E-3</v>
      </c>
      <c r="D152" s="6">
        <v>0</v>
      </c>
      <c r="E152" s="7">
        <v>1.4285714285714285E-2</v>
      </c>
    </row>
    <row r="153" spans="2:5" ht="18" customHeight="1" x14ac:dyDescent="0.25">
      <c r="B153" s="35" t="s">
        <v>275</v>
      </c>
      <c r="C153" s="5">
        <v>4.9504950495049507E-2</v>
      </c>
      <c r="D153" s="6">
        <v>3.2258064516129031E-2</v>
      </c>
      <c r="E153" s="7">
        <v>5.7142857142857141E-2</v>
      </c>
    </row>
    <row r="154" spans="2:5" ht="18" customHeight="1" x14ac:dyDescent="0.25">
      <c r="B154" s="35" t="s">
        <v>100</v>
      </c>
      <c r="C154" s="5">
        <v>2.4752475247524754E-2</v>
      </c>
      <c r="D154" s="6">
        <v>0</v>
      </c>
      <c r="E154" s="7">
        <v>3.5714285714285712E-2</v>
      </c>
    </row>
    <row r="155" spans="2:5" ht="18" customHeight="1" x14ac:dyDescent="0.25">
      <c r="B155" s="35" t="s">
        <v>276</v>
      </c>
      <c r="C155" s="5">
        <v>1.4851485148514851E-2</v>
      </c>
      <c r="D155" s="6">
        <v>3.2258064516129031E-2</v>
      </c>
      <c r="E155" s="7">
        <v>7.1428571428571426E-3</v>
      </c>
    </row>
    <row r="156" spans="2:5" ht="18" customHeight="1" x14ac:dyDescent="0.25">
      <c r="B156" s="35" t="s">
        <v>101</v>
      </c>
      <c r="C156" s="5">
        <v>7.9207920792079209E-2</v>
      </c>
      <c r="D156" s="50" t="s">
        <v>1442</v>
      </c>
      <c r="E156" s="51">
        <v>3.5714285714285712E-2</v>
      </c>
    </row>
    <row r="157" spans="2:5" ht="18" customHeight="1" x14ac:dyDescent="0.25">
      <c r="B157" s="35" t="s">
        <v>278</v>
      </c>
      <c r="C157" s="5">
        <v>9.9009900990099011E-3</v>
      </c>
      <c r="D157" s="6">
        <v>0</v>
      </c>
      <c r="E157" s="7">
        <v>1.4285714285714285E-2</v>
      </c>
    </row>
    <row r="158" spans="2:5" ht="18" customHeight="1" x14ac:dyDescent="0.25">
      <c r="B158" s="35" t="s">
        <v>279</v>
      </c>
      <c r="C158" s="5">
        <v>3.4653465346534656E-2</v>
      </c>
      <c r="D158" s="6">
        <v>3.2258064516129031E-2</v>
      </c>
      <c r="E158" s="7">
        <v>3.5714285714285712E-2</v>
      </c>
    </row>
    <row r="159" spans="2:5" ht="18" customHeight="1" x14ac:dyDescent="0.25">
      <c r="B159" s="35" t="s">
        <v>280</v>
      </c>
      <c r="C159" s="5">
        <v>1.9801980198019802E-2</v>
      </c>
      <c r="D159" s="6">
        <v>0</v>
      </c>
      <c r="E159" s="7">
        <v>2.8571428571428571E-2</v>
      </c>
    </row>
    <row r="160" spans="2:5" ht="18" customHeight="1" x14ac:dyDescent="0.25">
      <c r="B160" s="35" t="s">
        <v>102</v>
      </c>
      <c r="C160" s="5">
        <v>8.4158415841584164E-2</v>
      </c>
      <c r="D160" s="6">
        <v>8.0645161290322578E-2</v>
      </c>
      <c r="E160" s="7">
        <v>8.5714285714285715E-2</v>
      </c>
    </row>
    <row r="161" spans="2:5" ht="18" customHeight="1" x14ac:dyDescent="0.25">
      <c r="B161" s="35" t="s">
        <v>281</v>
      </c>
      <c r="C161" s="5">
        <v>2.4752475247524754E-2</v>
      </c>
      <c r="D161" s="6">
        <v>4.8387096774193547E-2</v>
      </c>
      <c r="E161" s="7">
        <v>1.4285714285714285E-2</v>
      </c>
    </row>
    <row r="162" spans="2:5" ht="18" customHeight="1" x14ac:dyDescent="0.25">
      <c r="B162" s="35" t="s">
        <v>282</v>
      </c>
      <c r="C162" s="5">
        <v>4.9504950495049507E-2</v>
      </c>
      <c r="D162" s="6">
        <v>1.6129032258064516E-2</v>
      </c>
      <c r="E162" s="7">
        <v>6.4285714285714279E-2</v>
      </c>
    </row>
    <row r="163" spans="2:5" ht="18" customHeight="1" x14ac:dyDescent="0.25">
      <c r="B163" s="35" t="s">
        <v>323</v>
      </c>
      <c r="C163" s="5">
        <v>1.4851485148514851E-2</v>
      </c>
      <c r="D163" s="6">
        <v>1.6129032258064516E-2</v>
      </c>
      <c r="E163" s="7">
        <v>1.4285714285714285E-2</v>
      </c>
    </row>
    <row r="164" spans="2:5" ht="18" customHeight="1" x14ac:dyDescent="0.25">
      <c r="B164" s="35" t="s">
        <v>283</v>
      </c>
      <c r="C164" s="5">
        <v>2.4752475247524754E-2</v>
      </c>
      <c r="D164" s="6">
        <v>3.2258064516129031E-2</v>
      </c>
      <c r="E164" s="7">
        <v>2.1428571428571429E-2</v>
      </c>
    </row>
    <row r="165" spans="2:5" ht="18" customHeight="1" x14ac:dyDescent="0.25">
      <c r="B165" s="35" t="s">
        <v>103</v>
      </c>
      <c r="C165" s="5">
        <v>5.4455445544554455E-2</v>
      </c>
      <c r="D165" s="6">
        <v>3.2258064516129031E-2</v>
      </c>
      <c r="E165" s="7">
        <v>6.4285714285714279E-2</v>
      </c>
    </row>
    <row r="166" spans="2:5" ht="18" customHeight="1" x14ac:dyDescent="0.25">
      <c r="B166" s="35" t="s">
        <v>284</v>
      </c>
      <c r="C166" s="5">
        <v>1.4851485148514851E-2</v>
      </c>
      <c r="D166" s="6">
        <v>1.6129032258064516E-2</v>
      </c>
      <c r="E166" s="7">
        <v>1.4285714285714285E-2</v>
      </c>
    </row>
    <row r="167" spans="2:5" ht="18" customHeight="1" x14ac:dyDescent="0.25">
      <c r="B167" s="35" t="s">
        <v>285</v>
      </c>
      <c r="C167" s="5">
        <v>4.9504950495049506E-3</v>
      </c>
      <c r="D167" s="6">
        <v>0</v>
      </c>
      <c r="E167" s="7">
        <v>7.1428571428571426E-3</v>
      </c>
    </row>
    <row r="168" spans="2:5" ht="18" customHeight="1" x14ac:dyDescent="0.25">
      <c r="B168" s="35" t="s">
        <v>286</v>
      </c>
      <c r="C168" s="5">
        <v>9.9009900990099011E-3</v>
      </c>
      <c r="D168" s="6">
        <v>1.6129032258064516E-2</v>
      </c>
      <c r="E168" s="7">
        <v>7.1428571428571426E-3</v>
      </c>
    </row>
    <row r="169" spans="2:5" ht="18" customHeight="1" x14ac:dyDescent="0.25">
      <c r="B169" s="35" t="s">
        <v>287</v>
      </c>
      <c r="C169" s="5">
        <v>9.9009900990099011E-3</v>
      </c>
      <c r="D169" s="6">
        <v>1.6129032258064516E-2</v>
      </c>
      <c r="E169" s="7">
        <v>7.1428571428571426E-3</v>
      </c>
    </row>
    <row r="170" spans="2:5" ht="18" customHeight="1" x14ac:dyDescent="0.25">
      <c r="B170" s="35" t="s">
        <v>104</v>
      </c>
      <c r="C170" s="5">
        <v>4.9504950495049507E-2</v>
      </c>
      <c r="D170" s="6">
        <v>3.2258064516129031E-2</v>
      </c>
      <c r="E170" s="7">
        <v>5.7142857142857141E-2</v>
      </c>
    </row>
    <row r="171" spans="2:5" ht="18" customHeight="1" x14ac:dyDescent="0.25">
      <c r="B171" s="35" t="s">
        <v>289</v>
      </c>
      <c r="C171" s="5">
        <v>1.4851485148514851E-2</v>
      </c>
      <c r="D171" s="6">
        <v>0</v>
      </c>
      <c r="E171" s="7">
        <v>2.1428571428571429E-2</v>
      </c>
    </row>
    <row r="172" spans="2:5" ht="18" customHeight="1" x14ac:dyDescent="0.25">
      <c r="B172" s="35" t="s">
        <v>290</v>
      </c>
      <c r="C172" s="5">
        <v>4.9504950495049506E-3</v>
      </c>
      <c r="D172" s="6">
        <v>0</v>
      </c>
      <c r="E172" s="7">
        <v>7.1428571428571426E-3</v>
      </c>
    </row>
    <row r="173" spans="2:5" ht="18" customHeight="1" x14ac:dyDescent="0.25">
      <c r="B173" s="35" t="s">
        <v>292</v>
      </c>
      <c r="C173" s="5">
        <v>1.9801980198019802E-2</v>
      </c>
      <c r="D173" s="6">
        <v>1.6129032258064516E-2</v>
      </c>
      <c r="E173" s="7">
        <v>2.1428571428571429E-2</v>
      </c>
    </row>
    <row r="174" spans="2:5" ht="18" customHeight="1" x14ac:dyDescent="0.25">
      <c r="B174" s="35" t="s">
        <v>293</v>
      </c>
      <c r="C174" s="5">
        <v>1.4851485148514851E-2</v>
      </c>
      <c r="D174" s="6">
        <v>0</v>
      </c>
      <c r="E174" s="7">
        <v>2.1428571428571429E-2</v>
      </c>
    </row>
    <row r="175" spans="2:5" ht="18" customHeight="1" x14ac:dyDescent="0.25">
      <c r="B175" s="35" t="s">
        <v>294</v>
      </c>
      <c r="C175" s="5">
        <v>1.4851485148514851E-2</v>
      </c>
      <c r="D175" s="6">
        <v>3.2258064516129031E-2</v>
      </c>
      <c r="E175" s="7">
        <v>7.1428571428571426E-3</v>
      </c>
    </row>
    <row r="176" spans="2:5" ht="18" customHeight="1" x14ac:dyDescent="0.25">
      <c r="B176" s="35" t="s">
        <v>296</v>
      </c>
      <c r="C176" s="5">
        <v>9.9009900990099011E-3</v>
      </c>
      <c r="D176" s="6">
        <v>0</v>
      </c>
      <c r="E176" s="7">
        <v>1.4285714285714285E-2</v>
      </c>
    </row>
    <row r="177" spans="2:6" ht="18" customHeight="1" x14ac:dyDescent="0.25">
      <c r="B177" s="35" t="s">
        <v>105</v>
      </c>
      <c r="C177" s="5">
        <v>4.9504950495049506E-3</v>
      </c>
      <c r="D177" s="6">
        <v>1.6129032258064516E-2</v>
      </c>
      <c r="E177" s="7">
        <v>0</v>
      </c>
    </row>
    <row r="178" spans="2:6" ht="18" customHeight="1" x14ac:dyDescent="0.25">
      <c r="B178" s="35" t="s">
        <v>300</v>
      </c>
      <c r="C178" s="5">
        <v>4.9504950495049506E-3</v>
      </c>
      <c r="D178" s="6">
        <v>0</v>
      </c>
      <c r="E178" s="7">
        <v>7.1428571428571426E-3</v>
      </c>
    </row>
    <row r="179" spans="2:6" ht="18" customHeight="1" x14ac:dyDescent="0.25">
      <c r="B179" s="35" t="s">
        <v>106</v>
      </c>
      <c r="C179" s="5">
        <v>4.9504950495049506E-3</v>
      </c>
      <c r="D179" s="6">
        <v>1.6129032258064516E-2</v>
      </c>
      <c r="E179" s="7">
        <v>0</v>
      </c>
    </row>
    <row r="180" spans="2:6" ht="18" customHeight="1" x14ac:dyDescent="0.25">
      <c r="B180" s="35" t="s">
        <v>107</v>
      </c>
      <c r="C180" s="5">
        <v>1.4851485148514851E-2</v>
      </c>
      <c r="D180" s="6">
        <v>1.6129032258064516E-2</v>
      </c>
      <c r="E180" s="7">
        <v>1.4285714285714285E-2</v>
      </c>
    </row>
    <row r="181" spans="2:6" ht="18" customHeight="1" x14ac:dyDescent="0.25">
      <c r="B181" s="36" t="s">
        <v>108</v>
      </c>
      <c r="C181" s="8">
        <v>4.9504950495049506E-3</v>
      </c>
      <c r="D181" s="9">
        <v>0</v>
      </c>
      <c r="E181" s="10">
        <v>7.1428571428571426E-3</v>
      </c>
    </row>
    <row r="182" spans="2:6" ht="18" customHeight="1" x14ac:dyDescent="0.25">
      <c r="B182" s="34" t="s">
        <v>0</v>
      </c>
      <c r="C182" s="21">
        <v>1</v>
      </c>
      <c r="D182" s="22">
        <v>1</v>
      </c>
      <c r="E182" s="19">
        <v>1</v>
      </c>
    </row>
    <row r="183" spans="2:6" ht="18" customHeight="1" x14ac:dyDescent="0.25">
      <c r="B183" s="29" t="s">
        <v>125</v>
      </c>
      <c r="C183" s="28">
        <v>66.450495049504951</v>
      </c>
      <c r="D183" s="27">
        <v>64.854838709677423</v>
      </c>
      <c r="E183" s="18">
        <v>67.157142857142858</v>
      </c>
    </row>
    <row r="184" spans="2:6" ht="18" customHeight="1" x14ac:dyDescent="0.25">
      <c r="B184" s="26" t="s">
        <v>126</v>
      </c>
      <c r="C184" s="20">
        <v>13.985067542974804</v>
      </c>
      <c r="D184" s="24">
        <v>15.049477714583842</v>
      </c>
      <c r="E184" s="25">
        <v>13.482880927640855</v>
      </c>
    </row>
    <row r="189" spans="2:6" ht="35.1" customHeight="1" x14ac:dyDescent="0.25">
      <c r="B189" s="111" t="s">
        <v>321</v>
      </c>
      <c r="C189" s="112"/>
      <c r="D189" s="112"/>
      <c r="E189" s="112"/>
      <c r="F189" s="113"/>
    </row>
    <row r="190" spans="2:6" ht="38.1" customHeight="1" x14ac:dyDescent="0.25">
      <c r="B190" s="38"/>
      <c r="C190" s="39" t="s">
        <v>0</v>
      </c>
      <c r="D190" s="42" t="s">
        <v>2015</v>
      </c>
      <c r="E190" s="40" t="s">
        <v>2016</v>
      </c>
      <c r="F190" s="41" t="s">
        <v>2017</v>
      </c>
    </row>
    <row r="191" spans="2:6" ht="18" customHeight="1" x14ac:dyDescent="0.25">
      <c r="B191" s="81" t="s">
        <v>3</v>
      </c>
      <c r="C191" s="14">
        <v>202</v>
      </c>
      <c r="D191" s="14">
        <v>57</v>
      </c>
      <c r="E191" s="15">
        <v>71</v>
      </c>
      <c r="F191" s="16">
        <v>74</v>
      </c>
    </row>
    <row r="192" spans="2:6" ht="18" customHeight="1" x14ac:dyDescent="0.25">
      <c r="B192" s="35" t="s">
        <v>87</v>
      </c>
      <c r="C192" s="5">
        <v>2.9702970297029702E-2</v>
      </c>
      <c r="D192" s="54" t="s">
        <v>1446</v>
      </c>
      <c r="E192" s="6">
        <v>1.4084507042253521E-2</v>
      </c>
      <c r="F192" s="51">
        <v>0</v>
      </c>
    </row>
    <row r="193" spans="2:6" ht="18" customHeight="1" x14ac:dyDescent="0.25">
      <c r="B193" s="35" t="s">
        <v>88</v>
      </c>
      <c r="C193" s="5">
        <v>4.9504950495049506E-3</v>
      </c>
      <c r="D193" s="5">
        <v>0</v>
      </c>
      <c r="E193" s="6">
        <v>1.4084507042253521E-2</v>
      </c>
      <c r="F193" s="7">
        <v>0</v>
      </c>
    </row>
    <row r="194" spans="2:6" ht="18" customHeight="1" x14ac:dyDescent="0.25">
      <c r="B194" s="35" t="s">
        <v>89</v>
      </c>
      <c r="C194" s="5">
        <v>1.4851485148514851E-2</v>
      </c>
      <c r="D194" s="5">
        <v>1.7543859649122806E-2</v>
      </c>
      <c r="E194" s="6">
        <v>2.8169014084507043E-2</v>
      </c>
      <c r="F194" s="7">
        <v>0</v>
      </c>
    </row>
    <row r="195" spans="2:6" ht="18" customHeight="1" x14ac:dyDescent="0.25">
      <c r="B195" s="35" t="s">
        <v>92</v>
      </c>
      <c r="C195" s="5">
        <v>1.9801980198019802E-2</v>
      </c>
      <c r="D195" s="5">
        <v>3.5087719298245612E-2</v>
      </c>
      <c r="E195" s="6">
        <v>2.8169014084507043E-2</v>
      </c>
      <c r="F195" s="7">
        <v>0</v>
      </c>
    </row>
    <row r="196" spans="2:6" ht="18" customHeight="1" x14ac:dyDescent="0.25">
      <c r="B196" s="35" t="s">
        <v>186</v>
      </c>
      <c r="C196" s="5">
        <v>4.9504950495049506E-3</v>
      </c>
      <c r="D196" s="5">
        <v>0</v>
      </c>
      <c r="E196" s="6">
        <v>1.4084507042253521E-2</v>
      </c>
      <c r="F196" s="7">
        <v>0</v>
      </c>
    </row>
    <row r="197" spans="2:6" ht="18" customHeight="1" x14ac:dyDescent="0.25">
      <c r="B197" s="35" t="s">
        <v>267</v>
      </c>
      <c r="C197" s="5">
        <v>4.9504950495049506E-3</v>
      </c>
      <c r="D197" s="5">
        <v>0</v>
      </c>
      <c r="E197" s="6">
        <v>0</v>
      </c>
      <c r="F197" s="7">
        <v>1.3513513513513514E-2</v>
      </c>
    </row>
    <row r="198" spans="2:6" ht="18" customHeight="1" x14ac:dyDescent="0.25">
      <c r="B198" s="35" t="s">
        <v>93</v>
      </c>
      <c r="C198" s="5">
        <v>9.9009900990099011E-3</v>
      </c>
      <c r="D198" s="5">
        <v>3.5087719298245612E-2</v>
      </c>
      <c r="E198" s="6">
        <v>0</v>
      </c>
      <c r="F198" s="7">
        <v>0</v>
      </c>
    </row>
    <row r="199" spans="2:6" ht="18" customHeight="1" x14ac:dyDescent="0.25">
      <c r="B199" s="35" t="s">
        <v>141</v>
      </c>
      <c r="C199" s="5">
        <v>4.9504950495049506E-3</v>
      </c>
      <c r="D199" s="5">
        <v>0</v>
      </c>
      <c r="E199" s="6">
        <v>1.4084507042253521E-2</v>
      </c>
      <c r="F199" s="7">
        <v>0</v>
      </c>
    </row>
    <row r="200" spans="2:6" ht="18" customHeight="1" x14ac:dyDescent="0.25">
      <c r="B200" s="35" t="s">
        <v>95</v>
      </c>
      <c r="C200" s="5">
        <v>2.9702970297029702E-2</v>
      </c>
      <c r="D200" s="5">
        <v>5.2631578947368418E-2</v>
      </c>
      <c r="E200" s="6">
        <v>1.4084507042253521E-2</v>
      </c>
      <c r="F200" s="7">
        <v>2.7027027027027029E-2</v>
      </c>
    </row>
    <row r="201" spans="2:6" ht="18" customHeight="1" x14ac:dyDescent="0.25">
      <c r="B201" s="35" t="s">
        <v>98</v>
      </c>
      <c r="C201" s="5">
        <v>3.4653465346534656E-2</v>
      </c>
      <c r="D201" s="5">
        <v>3.5087719298245612E-2</v>
      </c>
      <c r="E201" s="6">
        <v>5.6338028169014086E-2</v>
      </c>
      <c r="F201" s="7">
        <v>1.3513513513513514E-2</v>
      </c>
    </row>
    <row r="202" spans="2:6" ht="18" customHeight="1" x14ac:dyDescent="0.25">
      <c r="B202" s="35" t="s">
        <v>271</v>
      </c>
      <c r="C202" s="5">
        <v>4.9504950495049506E-3</v>
      </c>
      <c r="D202" s="5">
        <v>0</v>
      </c>
      <c r="E202" s="6">
        <v>1.4084507042253521E-2</v>
      </c>
      <c r="F202" s="7">
        <v>0</v>
      </c>
    </row>
    <row r="203" spans="2:6" ht="18" customHeight="1" x14ac:dyDescent="0.25">
      <c r="B203" s="35" t="s">
        <v>272</v>
      </c>
      <c r="C203" s="5">
        <v>1.4851485148514851E-2</v>
      </c>
      <c r="D203" s="5">
        <v>3.5087719298245612E-2</v>
      </c>
      <c r="E203" s="6">
        <v>1.4084507042253521E-2</v>
      </c>
      <c r="F203" s="7">
        <v>0</v>
      </c>
    </row>
    <row r="204" spans="2:6" ht="18" customHeight="1" x14ac:dyDescent="0.25">
      <c r="B204" s="35" t="s">
        <v>273</v>
      </c>
      <c r="C204" s="5">
        <v>2.4752475247524754E-2</v>
      </c>
      <c r="D204" s="5">
        <v>1.7543859649122806E-2</v>
      </c>
      <c r="E204" s="6">
        <v>1.4084507042253521E-2</v>
      </c>
      <c r="F204" s="7">
        <v>4.0540540540540543E-2</v>
      </c>
    </row>
    <row r="205" spans="2:6" ht="18" customHeight="1" x14ac:dyDescent="0.25">
      <c r="B205" s="35" t="s">
        <v>274</v>
      </c>
      <c r="C205" s="5">
        <v>4.9504950495049506E-3</v>
      </c>
      <c r="D205" s="5">
        <v>0</v>
      </c>
      <c r="E205" s="6">
        <v>1.4084507042253521E-2</v>
      </c>
      <c r="F205" s="7">
        <v>0</v>
      </c>
    </row>
    <row r="206" spans="2:6" ht="18" customHeight="1" x14ac:dyDescent="0.25">
      <c r="B206" s="35" t="s">
        <v>99</v>
      </c>
      <c r="C206" s="5">
        <v>9.405940594059406E-2</v>
      </c>
      <c r="D206" s="5">
        <v>0.10526315789473684</v>
      </c>
      <c r="E206" s="52">
        <v>4.2253521126760563E-2</v>
      </c>
      <c r="F206" s="7">
        <v>0.13513513513513514</v>
      </c>
    </row>
    <row r="207" spans="2:6" ht="18" customHeight="1" x14ac:dyDescent="0.25">
      <c r="B207" s="35" t="s">
        <v>322</v>
      </c>
      <c r="C207" s="5">
        <v>9.9009900990099011E-3</v>
      </c>
      <c r="D207" s="5">
        <v>0</v>
      </c>
      <c r="E207" s="6">
        <v>1.4084507042253521E-2</v>
      </c>
      <c r="F207" s="7">
        <v>1.3513513513513514E-2</v>
      </c>
    </row>
    <row r="208" spans="2:6" ht="18" customHeight="1" x14ac:dyDescent="0.25">
      <c r="B208" s="35" t="s">
        <v>275</v>
      </c>
      <c r="C208" s="5">
        <v>4.9504950495049507E-2</v>
      </c>
      <c r="D208" s="5">
        <v>5.2631578947368418E-2</v>
      </c>
      <c r="E208" s="6">
        <v>4.2253521126760563E-2</v>
      </c>
      <c r="F208" s="7">
        <v>5.4054054054054057E-2</v>
      </c>
    </row>
    <row r="209" spans="2:6" ht="18" customHeight="1" x14ac:dyDescent="0.25">
      <c r="B209" s="35" t="s">
        <v>100</v>
      </c>
      <c r="C209" s="5">
        <v>2.4752475247524754E-2</v>
      </c>
      <c r="D209" s="5">
        <v>0</v>
      </c>
      <c r="E209" s="6">
        <v>1.4084507042253521E-2</v>
      </c>
      <c r="F209" s="7">
        <v>5.4054054054054057E-2</v>
      </c>
    </row>
    <row r="210" spans="2:6" ht="18" customHeight="1" x14ac:dyDescent="0.25">
      <c r="B210" s="35" t="s">
        <v>276</v>
      </c>
      <c r="C210" s="5">
        <v>1.4851485148514851E-2</v>
      </c>
      <c r="D210" s="5">
        <v>0</v>
      </c>
      <c r="E210" s="6">
        <v>2.8169014084507043E-2</v>
      </c>
      <c r="F210" s="7">
        <v>1.3513513513513514E-2</v>
      </c>
    </row>
    <row r="211" spans="2:6" ht="18" customHeight="1" x14ac:dyDescent="0.25">
      <c r="B211" s="35" t="s">
        <v>101</v>
      </c>
      <c r="C211" s="5">
        <v>7.9207920792079209E-2</v>
      </c>
      <c r="D211" s="5">
        <v>0.10526315789473684</v>
      </c>
      <c r="E211" s="6">
        <v>4.2253521126760563E-2</v>
      </c>
      <c r="F211" s="7">
        <v>9.45945945945946E-2</v>
      </c>
    </row>
    <row r="212" spans="2:6" ht="18" customHeight="1" x14ac:dyDescent="0.25">
      <c r="B212" s="35" t="s">
        <v>278</v>
      </c>
      <c r="C212" s="5">
        <v>9.9009900990099011E-3</v>
      </c>
      <c r="D212" s="5">
        <v>0</v>
      </c>
      <c r="E212" s="6">
        <v>0</v>
      </c>
      <c r="F212" s="7">
        <v>2.7027027027027029E-2</v>
      </c>
    </row>
    <row r="213" spans="2:6" ht="18" customHeight="1" x14ac:dyDescent="0.25">
      <c r="B213" s="35" t="s">
        <v>279</v>
      </c>
      <c r="C213" s="5">
        <v>3.4653465346534656E-2</v>
      </c>
      <c r="D213" s="5">
        <v>3.5087719298245612E-2</v>
      </c>
      <c r="E213" s="6">
        <v>1.4084507042253521E-2</v>
      </c>
      <c r="F213" s="7">
        <v>5.4054054054054057E-2</v>
      </c>
    </row>
    <row r="214" spans="2:6" ht="18" customHeight="1" x14ac:dyDescent="0.25">
      <c r="B214" s="35" t="s">
        <v>280</v>
      </c>
      <c r="C214" s="5">
        <v>1.9801980198019802E-2</v>
      </c>
      <c r="D214" s="5">
        <v>0</v>
      </c>
      <c r="E214" s="6">
        <v>2.8169014084507043E-2</v>
      </c>
      <c r="F214" s="7">
        <v>2.7027027027027029E-2</v>
      </c>
    </row>
    <row r="215" spans="2:6" ht="18" customHeight="1" x14ac:dyDescent="0.25">
      <c r="B215" s="35" t="s">
        <v>102</v>
      </c>
      <c r="C215" s="5">
        <v>8.4158415841584164E-2</v>
      </c>
      <c r="D215" s="5">
        <v>7.0175438596491224E-2</v>
      </c>
      <c r="E215" s="6">
        <v>9.8591549295774641E-2</v>
      </c>
      <c r="F215" s="7">
        <v>8.1081081081081086E-2</v>
      </c>
    </row>
    <row r="216" spans="2:6" ht="18" customHeight="1" x14ac:dyDescent="0.25">
      <c r="B216" s="35" t="s">
        <v>281</v>
      </c>
      <c r="C216" s="5">
        <v>2.4752475247524754E-2</v>
      </c>
      <c r="D216" s="5">
        <v>1.7543859649122806E-2</v>
      </c>
      <c r="E216" s="6">
        <v>4.2253521126760563E-2</v>
      </c>
      <c r="F216" s="7">
        <v>1.3513513513513514E-2</v>
      </c>
    </row>
    <row r="217" spans="2:6" ht="18" customHeight="1" x14ac:dyDescent="0.25">
      <c r="B217" s="35" t="s">
        <v>282</v>
      </c>
      <c r="C217" s="5">
        <v>4.9504950495049507E-2</v>
      </c>
      <c r="D217" s="5">
        <v>1.7543859649122806E-2</v>
      </c>
      <c r="E217" s="6">
        <v>7.0422535211267609E-2</v>
      </c>
      <c r="F217" s="7">
        <v>5.4054054054054057E-2</v>
      </c>
    </row>
    <row r="218" spans="2:6" ht="18" customHeight="1" x14ac:dyDescent="0.25">
      <c r="B218" s="35" t="s">
        <v>323</v>
      </c>
      <c r="C218" s="5">
        <v>1.4851485148514851E-2</v>
      </c>
      <c r="D218" s="5">
        <v>1.7543859649122806E-2</v>
      </c>
      <c r="E218" s="6">
        <v>1.4084507042253521E-2</v>
      </c>
      <c r="F218" s="7">
        <v>1.3513513513513514E-2</v>
      </c>
    </row>
    <row r="219" spans="2:6" ht="18" customHeight="1" x14ac:dyDescent="0.25">
      <c r="B219" s="35" t="s">
        <v>283</v>
      </c>
      <c r="C219" s="5">
        <v>2.4752475247524754E-2</v>
      </c>
      <c r="D219" s="5">
        <v>3.5087719298245612E-2</v>
      </c>
      <c r="E219" s="6">
        <v>1.4084507042253521E-2</v>
      </c>
      <c r="F219" s="7">
        <v>2.7027027027027029E-2</v>
      </c>
    </row>
    <row r="220" spans="2:6" ht="18" customHeight="1" x14ac:dyDescent="0.25">
      <c r="B220" s="35" t="s">
        <v>103</v>
      </c>
      <c r="C220" s="5">
        <v>5.4455445544554455E-2</v>
      </c>
      <c r="D220" s="5">
        <v>3.5087719298245612E-2</v>
      </c>
      <c r="E220" s="6">
        <v>5.6338028169014086E-2</v>
      </c>
      <c r="F220" s="7">
        <v>6.7567567567567571E-2</v>
      </c>
    </row>
    <row r="221" spans="2:6" ht="18" customHeight="1" x14ac:dyDescent="0.25">
      <c r="B221" s="35" t="s">
        <v>284</v>
      </c>
      <c r="C221" s="5">
        <v>1.4851485148514851E-2</v>
      </c>
      <c r="D221" s="5">
        <v>0</v>
      </c>
      <c r="E221" s="6">
        <v>4.2253521126760563E-2</v>
      </c>
      <c r="F221" s="7">
        <v>0</v>
      </c>
    </row>
    <row r="222" spans="2:6" ht="18" customHeight="1" x14ac:dyDescent="0.25">
      <c r="B222" s="35" t="s">
        <v>285</v>
      </c>
      <c r="C222" s="5">
        <v>4.9504950495049506E-3</v>
      </c>
      <c r="D222" s="5">
        <v>0</v>
      </c>
      <c r="E222" s="6">
        <v>1.4084507042253521E-2</v>
      </c>
      <c r="F222" s="7">
        <v>0</v>
      </c>
    </row>
    <row r="223" spans="2:6" ht="18" customHeight="1" x14ac:dyDescent="0.25">
      <c r="B223" s="35" t="s">
        <v>286</v>
      </c>
      <c r="C223" s="5">
        <v>9.9009900990099011E-3</v>
      </c>
      <c r="D223" s="5">
        <v>0</v>
      </c>
      <c r="E223" s="6">
        <v>1.4084507042253521E-2</v>
      </c>
      <c r="F223" s="7">
        <v>1.3513513513513514E-2</v>
      </c>
    </row>
    <row r="224" spans="2:6" ht="18" customHeight="1" x14ac:dyDescent="0.25">
      <c r="B224" s="35" t="s">
        <v>287</v>
      </c>
      <c r="C224" s="5">
        <v>9.9009900990099011E-3</v>
      </c>
      <c r="D224" s="5">
        <v>0</v>
      </c>
      <c r="E224" s="6">
        <v>0</v>
      </c>
      <c r="F224" s="7">
        <v>2.7027027027027029E-2</v>
      </c>
    </row>
    <row r="225" spans="2:6" ht="18" customHeight="1" x14ac:dyDescent="0.25">
      <c r="B225" s="35" t="s">
        <v>104</v>
      </c>
      <c r="C225" s="5">
        <v>4.9504950495049507E-2</v>
      </c>
      <c r="D225" s="54" t="s">
        <v>1297</v>
      </c>
      <c r="E225" s="6">
        <v>4.2253521126760563E-2</v>
      </c>
      <c r="F225" s="51">
        <v>1.3513513513513514E-2</v>
      </c>
    </row>
    <row r="226" spans="2:6" ht="18" customHeight="1" x14ac:dyDescent="0.25">
      <c r="B226" s="35" t="s">
        <v>289</v>
      </c>
      <c r="C226" s="5">
        <v>1.4851485148514851E-2</v>
      </c>
      <c r="D226" s="5">
        <v>0</v>
      </c>
      <c r="E226" s="6">
        <v>2.8169014084507043E-2</v>
      </c>
      <c r="F226" s="7">
        <v>1.3513513513513514E-2</v>
      </c>
    </row>
    <row r="227" spans="2:6" ht="18" customHeight="1" x14ac:dyDescent="0.25">
      <c r="B227" s="35" t="s">
        <v>290</v>
      </c>
      <c r="C227" s="5">
        <v>4.9504950495049506E-3</v>
      </c>
      <c r="D227" s="5">
        <v>0</v>
      </c>
      <c r="E227" s="6">
        <v>1.4084507042253521E-2</v>
      </c>
      <c r="F227" s="7">
        <v>0</v>
      </c>
    </row>
    <row r="228" spans="2:6" ht="18" customHeight="1" x14ac:dyDescent="0.25">
      <c r="B228" s="35" t="s">
        <v>292</v>
      </c>
      <c r="C228" s="5">
        <v>1.9801980198019802E-2</v>
      </c>
      <c r="D228" s="5">
        <v>0</v>
      </c>
      <c r="E228" s="6">
        <v>1.4084507042253521E-2</v>
      </c>
      <c r="F228" s="7">
        <v>4.0540540540540543E-2</v>
      </c>
    </row>
    <row r="229" spans="2:6" ht="18" customHeight="1" x14ac:dyDescent="0.25">
      <c r="B229" s="35" t="s">
        <v>293</v>
      </c>
      <c r="C229" s="5">
        <v>1.4851485148514851E-2</v>
      </c>
      <c r="D229" s="5">
        <v>0</v>
      </c>
      <c r="E229" s="6">
        <v>2.8169014084507043E-2</v>
      </c>
      <c r="F229" s="7">
        <v>1.3513513513513514E-2</v>
      </c>
    </row>
    <row r="230" spans="2:6" ht="18" customHeight="1" x14ac:dyDescent="0.25">
      <c r="B230" s="35" t="s">
        <v>294</v>
      </c>
      <c r="C230" s="5">
        <v>1.4851485148514851E-2</v>
      </c>
      <c r="D230" s="5">
        <v>0</v>
      </c>
      <c r="E230" s="6">
        <v>1.4084507042253521E-2</v>
      </c>
      <c r="F230" s="7">
        <v>2.7027027027027029E-2</v>
      </c>
    </row>
    <row r="231" spans="2:6" ht="18" customHeight="1" x14ac:dyDescent="0.25">
      <c r="B231" s="35" t="s">
        <v>296</v>
      </c>
      <c r="C231" s="5">
        <v>9.9009900990099011E-3</v>
      </c>
      <c r="D231" s="5">
        <v>0</v>
      </c>
      <c r="E231" s="6">
        <v>1.4084507042253521E-2</v>
      </c>
      <c r="F231" s="7">
        <v>1.3513513513513514E-2</v>
      </c>
    </row>
    <row r="232" spans="2:6" ht="18" customHeight="1" x14ac:dyDescent="0.25">
      <c r="B232" s="35" t="s">
        <v>105</v>
      </c>
      <c r="C232" s="5">
        <v>4.9504950495049506E-3</v>
      </c>
      <c r="D232" s="5">
        <v>1.7543859649122806E-2</v>
      </c>
      <c r="E232" s="6">
        <v>0</v>
      </c>
      <c r="F232" s="7">
        <v>0</v>
      </c>
    </row>
    <row r="233" spans="2:6" ht="18" customHeight="1" x14ac:dyDescent="0.25">
      <c r="B233" s="35" t="s">
        <v>300</v>
      </c>
      <c r="C233" s="5">
        <v>4.9504950495049506E-3</v>
      </c>
      <c r="D233" s="5">
        <v>1.7543859649122806E-2</v>
      </c>
      <c r="E233" s="6">
        <v>0</v>
      </c>
      <c r="F233" s="7">
        <v>0</v>
      </c>
    </row>
    <row r="234" spans="2:6" ht="18" customHeight="1" x14ac:dyDescent="0.25">
      <c r="B234" s="35" t="s">
        <v>106</v>
      </c>
      <c r="C234" s="5">
        <v>4.9504950495049506E-3</v>
      </c>
      <c r="D234" s="5">
        <v>1.7543859649122806E-2</v>
      </c>
      <c r="E234" s="6">
        <v>0</v>
      </c>
      <c r="F234" s="7">
        <v>0</v>
      </c>
    </row>
    <row r="235" spans="2:6" ht="18" customHeight="1" x14ac:dyDescent="0.25">
      <c r="B235" s="35" t="s">
        <v>107</v>
      </c>
      <c r="C235" s="5">
        <v>1.4851485148514851E-2</v>
      </c>
      <c r="D235" s="5">
        <v>1.7543859649122806E-2</v>
      </c>
      <c r="E235" s="6">
        <v>1.4084507042253521E-2</v>
      </c>
      <c r="F235" s="7">
        <v>1.3513513513513514E-2</v>
      </c>
    </row>
    <row r="236" spans="2:6" ht="18" customHeight="1" x14ac:dyDescent="0.25">
      <c r="B236" s="36" t="s">
        <v>108</v>
      </c>
      <c r="C236" s="8">
        <v>4.9504950495049506E-3</v>
      </c>
      <c r="D236" s="8">
        <v>1.7543859649122806E-2</v>
      </c>
      <c r="E236" s="9">
        <v>0</v>
      </c>
      <c r="F236" s="10">
        <v>0</v>
      </c>
    </row>
    <row r="237" spans="2:6" ht="18" customHeight="1" x14ac:dyDescent="0.25">
      <c r="B237" s="34" t="s">
        <v>0</v>
      </c>
      <c r="C237" s="21">
        <v>1</v>
      </c>
      <c r="D237" s="21">
        <v>1</v>
      </c>
      <c r="E237" s="22">
        <v>1</v>
      </c>
      <c r="F237" s="19">
        <v>1</v>
      </c>
    </row>
    <row r="238" spans="2:6" ht="18" customHeight="1" x14ac:dyDescent="0.25">
      <c r="B238" s="29" t="s">
        <v>125</v>
      </c>
      <c r="C238" s="28">
        <v>66.450495049504951</v>
      </c>
      <c r="D238" s="28">
        <v>63.456140350877192</v>
      </c>
      <c r="E238" s="27">
        <v>66.661971830985919</v>
      </c>
      <c r="F238" s="18" t="s">
        <v>1480</v>
      </c>
    </row>
    <row r="239" spans="2:6" ht="18" customHeight="1" x14ac:dyDescent="0.25">
      <c r="B239" s="26" t="s">
        <v>126</v>
      </c>
      <c r="C239" s="20">
        <v>13.985067542974804</v>
      </c>
      <c r="D239" s="23">
        <v>17.577451236739357</v>
      </c>
      <c r="E239" s="24">
        <v>14.108704164422582</v>
      </c>
      <c r="F239" s="25">
        <v>9.9548871344707788</v>
      </c>
    </row>
    <row r="244" spans="2:7" ht="35.1" customHeight="1" x14ac:dyDescent="0.25">
      <c r="B244" s="111" t="s">
        <v>321</v>
      </c>
      <c r="C244" s="112"/>
      <c r="D244" s="112"/>
      <c r="E244" s="112"/>
      <c r="F244" s="112"/>
      <c r="G244" s="113"/>
    </row>
    <row r="245" spans="2:7" ht="35.1" customHeight="1" x14ac:dyDescent="0.25">
      <c r="B245" s="38"/>
      <c r="C245" s="39" t="s">
        <v>0</v>
      </c>
      <c r="D245" s="42" t="s">
        <v>1174</v>
      </c>
      <c r="E245" s="42" t="s">
        <v>1175</v>
      </c>
      <c r="F245" s="40" t="s">
        <v>1176</v>
      </c>
      <c r="G245" s="41" t="s">
        <v>1177</v>
      </c>
    </row>
    <row r="246" spans="2:7" ht="18" customHeight="1" x14ac:dyDescent="0.25">
      <c r="B246" s="17" t="s">
        <v>3</v>
      </c>
      <c r="C246" s="14">
        <v>202</v>
      </c>
      <c r="D246" s="14">
        <v>32</v>
      </c>
      <c r="E246" s="14">
        <v>37</v>
      </c>
      <c r="F246" s="15">
        <v>28</v>
      </c>
      <c r="G246" s="16">
        <v>105</v>
      </c>
    </row>
    <row r="247" spans="2:7" ht="18" customHeight="1" x14ac:dyDescent="0.25">
      <c r="B247" s="35" t="s">
        <v>87</v>
      </c>
      <c r="C247" s="5">
        <v>2.9702970297029702E-2</v>
      </c>
      <c r="D247" s="5">
        <v>0</v>
      </c>
      <c r="E247" s="5">
        <v>2.7027027027027029E-2</v>
      </c>
      <c r="F247" s="6">
        <v>3.5714285714285712E-2</v>
      </c>
      <c r="G247" s="7">
        <v>3.8095238095238099E-2</v>
      </c>
    </row>
    <row r="248" spans="2:7" ht="18" customHeight="1" x14ac:dyDescent="0.25">
      <c r="B248" s="35" t="s">
        <v>88</v>
      </c>
      <c r="C248" s="5">
        <v>4.9504950495049506E-3</v>
      </c>
      <c r="D248" s="5">
        <v>0</v>
      </c>
      <c r="E248" s="5">
        <v>0</v>
      </c>
      <c r="F248" s="6">
        <v>0</v>
      </c>
      <c r="G248" s="7">
        <v>9.5238095238095247E-3</v>
      </c>
    </row>
    <row r="249" spans="2:7" ht="18" customHeight="1" x14ac:dyDescent="0.25">
      <c r="B249" s="35" t="s">
        <v>89</v>
      </c>
      <c r="C249" s="5">
        <v>1.4851485148514851E-2</v>
      </c>
      <c r="D249" s="5">
        <v>3.125E-2</v>
      </c>
      <c r="E249" s="5">
        <v>0</v>
      </c>
      <c r="F249" s="6">
        <v>3.5714285714285712E-2</v>
      </c>
      <c r="G249" s="7">
        <v>9.5238095238095247E-3</v>
      </c>
    </row>
    <row r="250" spans="2:7" ht="18" customHeight="1" x14ac:dyDescent="0.25">
      <c r="B250" s="35" t="s">
        <v>92</v>
      </c>
      <c r="C250" s="5">
        <v>1.9801980198019802E-2</v>
      </c>
      <c r="D250" s="5">
        <v>3.125E-2</v>
      </c>
      <c r="E250" s="5">
        <v>0</v>
      </c>
      <c r="F250" s="6">
        <v>0</v>
      </c>
      <c r="G250" s="7">
        <v>2.8571428571428571E-2</v>
      </c>
    </row>
    <row r="251" spans="2:7" ht="18" customHeight="1" x14ac:dyDescent="0.25">
      <c r="B251" s="35" t="s">
        <v>186</v>
      </c>
      <c r="C251" s="5">
        <v>4.9504950495049506E-3</v>
      </c>
      <c r="D251" s="5">
        <v>0</v>
      </c>
      <c r="E251" s="5">
        <v>0</v>
      </c>
      <c r="F251" s="6">
        <v>0</v>
      </c>
      <c r="G251" s="7">
        <v>9.5238095238095247E-3</v>
      </c>
    </row>
    <row r="252" spans="2:7" ht="18" customHeight="1" x14ac:dyDescent="0.25">
      <c r="B252" s="35" t="s">
        <v>267</v>
      </c>
      <c r="C252" s="5">
        <v>4.9504950495049506E-3</v>
      </c>
      <c r="D252" s="5">
        <v>3.125E-2</v>
      </c>
      <c r="E252" s="5">
        <v>0</v>
      </c>
      <c r="F252" s="6">
        <v>0</v>
      </c>
      <c r="G252" s="7">
        <v>0</v>
      </c>
    </row>
    <row r="253" spans="2:7" ht="18" customHeight="1" x14ac:dyDescent="0.25">
      <c r="B253" s="35" t="s">
        <v>93</v>
      </c>
      <c r="C253" s="5">
        <v>9.9009900990099011E-3</v>
      </c>
      <c r="D253" s="5">
        <v>3.125E-2</v>
      </c>
      <c r="E253" s="5">
        <v>0</v>
      </c>
      <c r="F253" s="6">
        <v>3.5714285714285712E-2</v>
      </c>
      <c r="G253" s="7">
        <v>0</v>
      </c>
    </row>
    <row r="254" spans="2:7" ht="18" customHeight="1" x14ac:dyDescent="0.25">
      <c r="B254" s="35" t="s">
        <v>141</v>
      </c>
      <c r="C254" s="5">
        <v>4.9504950495049506E-3</v>
      </c>
      <c r="D254" s="5">
        <v>3.125E-2</v>
      </c>
      <c r="E254" s="5">
        <v>0</v>
      </c>
      <c r="F254" s="6">
        <v>0</v>
      </c>
      <c r="G254" s="7">
        <v>0</v>
      </c>
    </row>
    <row r="255" spans="2:7" ht="18" customHeight="1" x14ac:dyDescent="0.25">
      <c r="B255" s="35" t="s">
        <v>95</v>
      </c>
      <c r="C255" s="5">
        <v>2.9702970297029702E-2</v>
      </c>
      <c r="D255" s="5">
        <v>0</v>
      </c>
      <c r="E255" s="5">
        <v>2.7027027027027029E-2</v>
      </c>
      <c r="F255" s="6">
        <v>3.5714285714285712E-2</v>
      </c>
      <c r="G255" s="7">
        <v>3.8095238095238099E-2</v>
      </c>
    </row>
    <row r="256" spans="2:7" ht="18" customHeight="1" x14ac:dyDescent="0.25">
      <c r="B256" s="35" t="s">
        <v>98</v>
      </c>
      <c r="C256" s="5">
        <v>3.4653465346534656E-2</v>
      </c>
      <c r="D256" s="5">
        <v>3.125E-2</v>
      </c>
      <c r="E256" s="5">
        <v>2.7027027027027029E-2</v>
      </c>
      <c r="F256" s="6">
        <v>0</v>
      </c>
      <c r="G256" s="7">
        <v>4.7619047619047616E-2</v>
      </c>
    </row>
    <row r="257" spans="2:7" ht="18" customHeight="1" x14ac:dyDescent="0.25">
      <c r="B257" s="35" t="s">
        <v>271</v>
      </c>
      <c r="C257" s="5">
        <v>4.9504950495049506E-3</v>
      </c>
      <c r="D257" s="5">
        <v>3.125E-2</v>
      </c>
      <c r="E257" s="5">
        <v>0</v>
      </c>
      <c r="F257" s="6">
        <v>0</v>
      </c>
      <c r="G257" s="7">
        <v>0</v>
      </c>
    </row>
    <row r="258" spans="2:7" ht="18" customHeight="1" x14ac:dyDescent="0.25">
      <c r="B258" s="35" t="s">
        <v>272</v>
      </c>
      <c r="C258" s="5">
        <v>1.4851485148514851E-2</v>
      </c>
      <c r="D258" s="5">
        <v>0</v>
      </c>
      <c r="E258" s="5">
        <v>0</v>
      </c>
      <c r="F258" s="6">
        <v>0</v>
      </c>
      <c r="G258" s="7">
        <v>2.8571428571428571E-2</v>
      </c>
    </row>
    <row r="259" spans="2:7" ht="18" customHeight="1" x14ac:dyDescent="0.25">
      <c r="B259" s="35" t="s">
        <v>273</v>
      </c>
      <c r="C259" s="5">
        <v>2.4752475247524754E-2</v>
      </c>
      <c r="D259" s="54" t="s">
        <v>1478</v>
      </c>
      <c r="E259" s="5">
        <v>0</v>
      </c>
      <c r="F259" s="6">
        <v>3.5714285714285712E-2</v>
      </c>
      <c r="G259" s="7">
        <v>9.5238095238095247E-3</v>
      </c>
    </row>
    <row r="260" spans="2:7" ht="18" customHeight="1" x14ac:dyDescent="0.25">
      <c r="B260" s="35" t="s">
        <v>274</v>
      </c>
      <c r="C260" s="5">
        <v>4.9504950495049506E-3</v>
      </c>
      <c r="D260" s="5">
        <v>3.125E-2</v>
      </c>
      <c r="E260" s="5">
        <v>0</v>
      </c>
      <c r="F260" s="6">
        <v>0</v>
      </c>
      <c r="G260" s="7">
        <v>0</v>
      </c>
    </row>
    <row r="261" spans="2:7" ht="18" customHeight="1" x14ac:dyDescent="0.25">
      <c r="B261" s="35" t="s">
        <v>99</v>
      </c>
      <c r="C261" s="5">
        <v>9.405940594059406E-2</v>
      </c>
      <c r="D261" s="5">
        <v>0.125</v>
      </c>
      <c r="E261" s="5">
        <v>0.16216216216216217</v>
      </c>
      <c r="F261" s="6">
        <v>0.10714285714285714</v>
      </c>
      <c r="G261" s="51">
        <v>5.7142857142857141E-2</v>
      </c>
    </row>
    <row r="262" spans="2:7" ht="18" customHeight="1" x14ac:dyDescent="0.25">
      <c r="B262" s="35" t="s">
        <v>322</v>
      </c>
      <c r="C262" s="5">
        <v>9.9009900990099011E-3</v>
      </c>
      <c r="D262" s="5">
        <v>0</v>
      </c>
      <c r="E262" s="5">
        <v>0</v>
      </c>
      <c r="F262" s="6">
        <v>3.5714285714285712E-2</v>
      </c>
      <c r="G262" s="7">
        <v>9.5238095238095247E-3</v>
      </c>
    </row>
    <row r="263" spans="2:7" ht="18" customHeight="1" x14ac:dyDescent="0.25">
      <c r="B263" s="35" t="s">
        <v>275</v>
      </c>
      <c r="C263" s="5">
        <v>4.9504950495049507E-2</v>
      </c>
      <c r="D263" s="5">
        <v>9.375E-2</v>
      </c>
      <c r="E263" s="5">
        <v>2.7027027027027029E-2</v>
      </c>
      <c r="F263" s="6">
        <v>3.5714285714285712E-2</v>
      </c>
      <c r="G263" s="7">
        <v>4.7619047619047616E-2</v>
      </c>
    </row>
    <row r="264" spans="2:7" ht="18" customHeight="1" x14ac:dyDescent="0.25">
      <c r="B264" s="35" t="s">
        <v>100</v>
      </c>
      <c r="C264" s="5">
        <v>2.4752475247524754E-2</v>
      </c>
      <c r="D264" s="5">
        <v>0</v>
      </c>
      <c r="E264" s="5">
        <v>2.7027027027027029E-2</v>
      </c>
      <c r="F264" s="6">
        <v>0</v>
      </c>
      <c r="G264" s="7">
        <v>3.8095238095238099E-2</v>
      </c>
    </row>
    <row r="265" spans="2:7" ht="18" customHeight="1" x14ac:dyDescent="0.25">
      <c r="B265" s="35" t="s">
        <v>276</v>
      </c>
      <c r="C265" s="5">
        <v>1.4851485148514851E-2</v>
      </c>
      <c r="D265" s="5">
        <v>0</v>
      </c>
      <c r="E265" s="5">
        <v>2.7027027027027029E-2</v>
      </c>
      <c r="F265" s="6">
        <v>3.5714285714285712E-2</v>
      </c>
      <c r="G265" s="7">
        <v>9.5238095238095247E-3</v>
      </c>
    </row>
    <row r="266" spans="2:7" ht="18" customHeight="1" x14ac:dyDescent="0.25">
      <c r="B266" s="35" t="s">
        <v>101</v>
      </c>
      <c r="C266" s="5">
        <v>7.9207920792079209E-2</v>
      </c>
      <c r="D266" s="5">
        <v>0</v>
      </c>
      <c r="E266" s="5" t="s">
        <v>1196</v>
      </c>
      <c r="F266" s="6">
        <v>7.1428571428571425E-2</v>
      </c>
      <c r="G266" s="7">
        <v>8.5714285714285715E-2</v>
      </c>
    </row>
    <row r="267" spans="2:7" ht="18" customHeight="1" x14ac:dyDescent="0.25">
      <c r="B267" s="35" t="s">
        <v>278</v>
      </c>
      <c r="C267" s="5">
        <v>9.9009900990099011E-3</v>
      </c>
      <c r="D267" s="5">
        <v>0</v>
      </c>
      <c r="E267" s="54" t="s">
        <v>1479</v>
      </c>
      <c r="F267" s="6">
        <v>0</v>
      </c>
      <c r="G267" s="7">
        <v>0</v>
      </c>
    </row>
    <row r="268" spans="2:7" ht="18" customHeight="1" x14ac:dyDescent="0.25">
      <c r="B268" s="35" t="s">
        <v>279</v>
      </c>
      <c r="C268" s="5">
        <v>3.4653465346534656E-2</v>
      </c>
      <c r="D268" s="5">
        <v>0</v>
      </c>
      <c r="E268" s="5">
        <v>2.7027027027027029E-2</v>
      </c>
      <c r="F268" s="6">
        <v>0</v>
      </c>
      <c r="G268" s="7">
        <v>5.7142857142857141E-2</v>
      </c>
    </row>
    <row r="269" spans="2:7" ht="18" customHeight="1" x14ac:dyDescent="0.25">
      <c r="B269" s="35" t="s">
        <v>280</v>
      </c>
      <c r="C269" s="5">
        <v>1.9801980198019802E-2</v>
      </c>
      <c r="D269" s="5">
        <v>0</v>
      </c>
      <c r="E269" s="5">
        <v>0</v>
      </c>
      <c r="F269" s="6">
        <v>7.1428571428571425E-2</v>
      </c>
      <c r="G269" s="7">
        <v>1.9047619047619049E-2</v>
      </c>
    </row>
    <row r="270" spans="2:7" ht="18" customHeight="1" x14ac:dyDescent="0.25">
      <c r="B270" s="35" t="s">
        <v>102</v>
      </c>
      <c r="C270" s="5">
        <v>8.4158415841584164E-2</v>
      </c>
      <c r="D270" s="5">
        <v>3.125E-2</v>
      </c>
      <c r="E270" s="5">
        <v>5.4054054054054057E-2</v>
      </c>
      <c r="F270" s="6">
        <v>0.14285714285714285</v>
      </c>
      <c r="G270" s="7">
        <v>9.5238095238095233E-2</v>
      </c>
    </row>
    <row r="271" spans="2:7" ht="18" customHeight="1" x14ac:dyDescent="0.25">
      <c r="B271" s="35" t="s">
        <v>281</v>
      </c>
      <c r="C271" s="5">
        <v>2.4752475247524754E-2</v>
      </c>
      <c r="D271" s="5">
        <v>0</v>
      </c>
      <c r="E271" s="5">
        <v>2.7027027027027029E-2</v>
      </c>
      <c r="F271" s="6">
        <v>3.5714285714285712E-2</v>
      </c>
      <c r="G271" s="7">
        <v>2.8571428571428571E-2</v>
      </c>
    </row>
    <row r="272" spans="2:7" ht="18" customHeight="1" x14ac:dyDescent="0.25">
      <c r="B272" s="35" t="s">
        <v>282</v>
      </c>
      <c r="C272" s="5">
        <v>4.9504950495049507E-2</v>
      </c>
      <c r="D272" s="5">
        <v>6.25E-2</v>
      </c>
      <c r="E272" s="5">
        <v>0.10810810810810811</v>
      </c>
      <c r="F272" s="6">
        <v>3.5714285714285712E-2</v>
      </c>
      <c r="G272" s="7">
        <v>2.8571428571428571E-2</v>
      </c>
    </row>
    <row r="273" spans="2:7" ht="18" customHeight="1" x14ac:dyDescent="0.25">
      <c r="B273" s="35" t="s">
        <v>323</v>
      </c>
      <c r="C273" s="5">
        <v>1.4851485148514851E-2</v>
      </c>
      <c r="D273" s="5">
        <v>0</v>
      </c>
      <c r="E273" s="5">
        <v>0</v>
      </c>
      <c r="F273" s="6">
        <v>7.1428571428571425E-2</v>
      </c>
      <c r="G273" s="7">
        <v>9.5238095238095247E-3</v>
      </c>
    </row>
    <row r="274" spans="2:7" ht="18" customHeight="1" x14ac:dyDescent="0.25">
      <c r="B274" s="35" t="s">
        <v>283</v>
      </c>
      <c r="C274" s="5">
        <v>2.4752475247524754E-2</v>
      </c>
      <c r="D274" s="5">
        <v>6.25E-2</v>
      </c>
      <c r="E274" s="5">
        <v>2.7027027027027029E-2</v>
      </c>
      <c r="F274" s="6">
        <v>3.5714285714285712E-2</v>
      </c>
      <c r="G274" s="7">
        <v>9.5238095238095247E-3</v>
      </c>
    </row>
    <row r="275" spans="2:7" ht="18" customHeight="1" x14ac:dyDescent="0.25">
      <c r="B275" s="35" t="s">
        <v>103</v>
      </c>
      <c r="C275" s="5">
        <v>5.4455445544554455E-2</v>
      </c>
      <c r="D275" s="5">
        <v>3.125E-2</v>
      </c>
      <c r="E275" s="5">
        <v>0.10810810810810811</v>
      </c>
      <c r="F275" s="6">
        <v>0</v>
      </c>
      <c r="G275" s="7">
        <v>5.7142857142857141E-2</v>
      </c>
    </row>
    <row r="276" spans="2:7" ht="18" customHeight="1" x14ac:dyDescent="0.25">
      <c r="B276" s="35" t="s">
        <v>284</v>
      </c>
      <c r="C276" s="5">
        <v>1.4851485148514851E-2</v>
      </c>
      <c r="D276" s="5">
        <v>0</v>
      </c>
      <c r="E276" s="5">
        <v>0</v>
      </c>
      <c r="F276" s="6">
        <v>0</v>
      </c>
      <c r="G276" s="7">
        <v>2.8571428571428571E-2</v>
      </c>
    </row>
    <row r="277" spans="2:7" ht="18" customHeight="1" x14ac:dyDescent="0.25">
      <c r="B277" s="35" t="s">
        <v>285</v>
      </c>
      <c r="C277" s="5">
        <v>4.9504950495049506E-3</v>
      </c>
      <c r="D277" s="5">
        <v>0</v>
      </c>
      <c r="E277" s="5">
        <v>0</v>
      </c>
      <c r="F277" s="6">
        <v>0</v>
      </c>
      <c r="G277" s="7">
        <v>9.5238095238095247E-3</v>
      </c>
    </row>
    <row r="278" spans="2:7" ht="18" customHeight="1" x14ac:dyDescent="0.25">
      <c r="B278" s="35" t="s">
        <v>286</v>
      </c>
      <c r="C278" s="5">
        <v>9.9009900990099011E-3</v>
      </c>
      <c r="D278" s="5">
        <v>3.125E-2</v>
      </c>
      <c r="E278" s="5">
        <v>0</v>
      </c>
      <c r="F278" s="6">
        <v>3.5714285714285712E-2</v>
      </c>
      <c r="G278" s="7">
        <v>0</v>
      </c>
    </row>
    <row r="279" spans="2:7" ht="18" customHeight="1" x14ac:dyDescent="0.25">
      <c r="B279" s="35" t="s">
        <v>287</v>
      </c>
      <c r="C279" s="5">
        <v>9.9009900990099011E-3</v>
      </c>
      <c r="D279" s="5">
        <v>0</v>
      </c>
      <c r="E279" s="5">
        <v>0</v>
      </c>
      <c r="F279" s="6">
        <v>0</v>
      </c>
      <c r="G279" s="7">
        <v>1.9047619047619049E-2</v>
      </c>
    </row>
    <row r="280" spans="2:7" ht="18" customHeight="1" x14ac:dyDescent="0.25">
      <c r="B280" s="35" t="s">
        <v>104</v>
      </c>
      <c r="C280" s="5">
        <v>4.9504950495049507E-2</v>
      </c>
      <c r="D280" s="5">
        <v>0.125</v>
      </c>
      <c r="E280" s="5">
        <v>5.4054054054054057E-2</v>
      </c>
      <c r="F280" s="6">
        <v>0</v>
      </c>
      <c r="G280" s="7">
        <v>3.8095238095238099E-2</v>
      </c>
    </row>
    <row r="281" spans="2:7" ht="18" customHeight="1" x14ac:dyDescent="0.25">
      <c r="B281" s="35" t="s">
        <v>289</v>
      </c>
      <c r="C281" s="5">
        <v>1.4851485148514851E-2</v>
      </c>
      <c r="D281" s="5">
        <v>0</v>
      </c>
      <c r="E281" s="5">
        <v>0</v>
      </c>
      <c r="F281" s="6">
        <v>3.5714285714285712E-2</v>
      </c>
      <c r="G281" s="7">
        <v>1.9047619047619049E-2</v>
      </c>
    </row>
    <row r="282" spans="2:7" ht="18" customHeight="1" x14ac:dyDescent="0.25">
      <c r="B282" s="35" t="s">
        <v>290</v>
      </c>
      <c r="C282" s="5">
        <v>4.9504950495049506E-3</v>
      </c>
      <c r="D282" s="5">
        <v>0</v>
      </c>
      <c r="E282" s="5">
        <v>2.7027027027027029E-2</v>
      </c>
      <c r="F282" s="6">
        <v>0</v>
      </c>
      <c r="G282" s="7">
        <v>0</v>
      </c>
    </row>
    <row r="283" spans="2:7" ht="18" customHeight="1" x14ac:dyDescent="0.25">
      <c r="B283" s="35" t="s">
        <v>292</v>
      </c>
      <c r="C283" s="5">
        <v>1.9801980198019802E-2</v>
      </c>
      <c r="D283" s="5">
        <v>0</v>
      </c>
      <c r="E283" s="5">
        <v>5.4054054054054057E-2</v>
      </c>
      <c r="F283" s="6">
        <v>0</v>
      </c>
      <c r="G283" s="7">
        <v>1.9047619047619049E-2</v>
      </c>
    </row>
    <row r="284" spans="2:7" ht="18" customHeight="1" x14ac:dyDescent="0.25">
      <c r="B284" s="35" t="s">
        <v>293</v>
      </c>
      <c r="C284" s="5">
        <v>1.4851485148514851E-2</v>
      </c>
      <c r="D284" s="5">
        <v>0</v>
      </c>
      <c r="E284" s="5">
        <v>0</v>
      </c>
      <c r="F284" s="6">
        <v>3.5714285714285712E-2</v>
      </c>
      <c r="G284" s="7">
        <v>1.9047619047619049E-2</v>
      </c>
    </row>
    <row r="285" spans="2:7" ht="18" customHeight="1" x14ac:dyDescent="0.25">
      <c r="B285" s="35" t="s">
        <v>294</v>
      </c>
      <c r="C285" s="5">
        <v>1.4851485148514851E-2</v>
      </c>
      <c r="D285" s="5">
        <v>3.125E-2</v>
      </c>
      <c r="E285" s="5">
        <v>0</v>
      </c>
      <c r="F285" s="6">
        <v>0</v>
      </c>
      <c r="G285" s="7">
        <v>1.9047619047619049E-2</v>
      </c>
    </row>
    <row r="286" spans="2:7" ht="18" customHeight="1" x14ac:dyDescent="0.25">
      <c r="B286" s="35" t="s">
        <v>296</v>
      </c>
      <c r="C286" s="5">
        <v>9.9009900990099011E-3</v>
      </c>
      <c r="D286" s="5">
        <v>0</v>
      </c>
      <c r="E286" s="5">
        <v>0</v>
      </c>
      <c r="F286" s="6">
        <v>3.5714285714285712E-2</v>
      </c>
      <c r="G286" s="7">
        <v>9.5238095238095247E-3</v>
      </c>
    </row>
    <row r="287" spans="2:7" ht="18" customHeight="1" x14ac:dyDescent="0.25">
      <c r="B287" s="35" t="s">
        <v>105</v>
      </c>
      <c r="C287" s="5">
        <v>4.9504950495049506E-3</v>
      </c>
      <c r="D287" s="5">
        <v>0</v>
      </c>
      <c r="E287" s="5">
        <v>0</v>
      </c>
      <c r="F287" s="6">
        <v>0</v>
      </c>
      <c r="G287" s="7">
        <v>9.5238095238095247E-3</v>
      </c>
    </row>
    <row r="288" spans="2:7" ht="18" customHeight="1" x14ac:dyDescent="0.25">
      <c r="B288" s="35" t="s">
        <v>300</v>
      </c>
      <c r="C288" s="5">
        <v>4.9504950495049506E-3</v>
      </c>
      <c r="D288" s="5">
        <v>3.125E-2</v>
      </c>
      <c r="E288" s="5">
        <v>0</v>
      </c>
      <c r="F288" s="6">
        <v>0</v>
      </c>
      <c r="G288" s="7">
        <v>0</v>
      </c>
    </row>
    <row r="289" spans="2:7" ht="18" customHeight="1" x14ac:dyDescent="0.25">
      <c r="B289" s="35" t="s">
        <v>106</v>
      </c>
      <c r="C289" s="5">
        <v>4.9504950495049506E-3</v>
      </c>
      <c r="D289" s="5">
        <v>0</v>
      </c>
      <c r="E289" s="5">
        <v>0</v>
      </c>
      <c r="F289" s="6">
        <v>0</v>
      </c>
      <c r="G289" s="7">
        <v>9.5238095238095247E-3</v>
      </c>
    </row>
    <row r="290" spans="2:7" ht="18" customHeight="1" x14ac:dyDescent="0.25">
      <c r="B290" s="35" t="s">
        <v>107</v>
      </c>
      <c r="C290" s="5">
        <v>1.4851485148514851E-2</v>
      </c>
      <c r="D290" s="5">
        <v>3.125E-2</v>
      </c>
      <c r="E290" s="5">
        <v>0</v>
      </c>
      <c r="F290" s="6">
        <v>0</v>
      </c>
      <c r="G290" s="7">
        <v>1.9047619047619049E-2</v>
      </c>
    </row>
    <row r="291" spans="2:7" ht="18" customHeight="1" x14ac:dyDescent="0.25">
      <c r="B291" s="36" t="s">
        <v>108</v>
      </c>
      <c r="C291" s="8">
        <v>4.9504950495049506E-3</v>
      </c>
      <c r="D291" s="8">
        <v>0</v>
      </c>
      <c r="E291" s="8">
        <v>0</v>
      </c>
      <c r="F291" s="9">
        <v>0</v>
      </c>
      <c r="G291" s="10">
        <v>9.5238095238095247E-3</v>
      </c>
    </row>
    <row r="292" spans="2:7" ht="18" customHeight="1" x14ac:dyDescent="0.25">
      <c r="B292" s="34" t="s">
        <v>0</v>
      </c>
      <c r="C292" s="21">
        <v>1</v>
      </c>
      <c r="D292" s="21">
        <v>1</v>
      </c>
      <c r="E292" s="21">
        <v>1</v>
      </c>
      <c r="F292" s="22">
        <v>1</v>
      </c>
      <c r="G292" s="19">
        <v>1</v>
      </c>
    </row>
    <row r="293" spans="2:7" ht="18" customHeight="1" x14ac:dyDescent="0.25">
      <c r="B293" s="29" t="s">
        <v>125</v>
      </c>
      <c r="C293" s="28">
        <v>66.450495049504951</v>
      </c>
      <c r="D293" s="28">
        <v>65.53125</v>
      </c>
      <c r="E293" s="28">
        <v>67.486486486486484</v>
      </c>
      <c r="F293" s="27">
        <v>65.392857142857139</v>
      </c>
      <c r="G293" s="18">
        <v>66.647619047619045</v>
      </c>
    </row>
    <row r="294" spans="2:7" ht="18" customHeight="1" x14ac:dyDescent="0.25">
      <c r="B294" s="26" t="s">
        <v>126</v>
      </c>
      <c r="C294" s="20">
        <v>13.985067542974804</v>
      </c>
      <c r="D294" s="23">
        <v>15.322310057033533</v>
      </c>
      <c r="E294" s="23">
        <v>10.326937863938451</v>
      </c>
      <c r="F294" s="24">
        <v>13.328719439794728</v>
      </c>
      <c r="G294" s="25">
        <v>14.966617309854412</v>
      </c>
    </row>
  </sheetData>
  <mergeCells count="8">
    <mergeCell ref="B189:F189"/>
    <mergeCell ref="B244:G244"/>
    <mergeCell ref="B3:E3"/>
    <mergeCell ref="B22:E22"/>
    <mergeCell ref="B41:F41"/>
    <mergeCell ref="B60:G60"/>
    <mergeCell ref="B79:E79"/>
    <mergeCell ref="B134:E134"/>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D9474-AEF3-4516-A65B-BE0BAF3FB931}">
  <dimension ref="B3:G64"/>
  <sheetViews>
    <sheetView topLeftCell="A38" workbookViewId="0">
      <selection activeCell="G58" sqref="G58"/>
    </sheetView>
  </sheetViews>
  <sheetFormatPr defaultRowHeight="15" x14ac:dyDescent="0.25"/>
  <cols>
    <col min="2" max="2" width="30.5703125" customWidth="1"/>
    <col min="3" max="7" width="13.5703125" customWidth="1"/>
  </cols>
  <sheetData>
    <row r="3" spans="2:5" ht="35.1" customHeight="1" x14ac:dyDescent="0.25">
      <c r="B3" s="111" t="s">
        <v>330</v>
      </c>
      <c r="C3" s="112"/>
      <c r="D3" s="112"/>
      <c r="E3" s="113"/>
    </row>
    <row r="4" spans="2:5" ht="35.1" customHeight="1" x14ac:dyDescent="0.25">
      <c r="B4" s="38"/>
      <c r="C4" s="39" t="s">
        <v>0</v>
      </c>
      <c r="D4" s="40" t="s">
        <v>1141</v>
      </c>
      <c r="E4" s="41" t="s">
        <v>1142</v>
      </c>
    </row>
    <row r="5" spans="2:5" ht="26.1" customHeight="1" x14ac:dyDescent="0.25">
      <c r="B5" s="17" t="s">
        <v>3</v>
      </c>
      <c r="C5" s="14">
        <v>530</v>
      </c>
      <c r="D5" s="15">
        <v>447</v>
      </c>
      <c r="E5" s="16">
        <v>83</v>
      </c>
    </row>
    <row r="6" spans="2:5" ht="26.1" customHeight="1" x14ac:dyDescent="0.25">
      <c r="B6" s="35" t="s">
        <v>331</v>
      </c>
      <c r="C6" s="5">
        <v>0.14716981132075471</v>
      </c>
      <c r="D6" s="6">
        <v>0.14541387024608501</v>
      </c>
      <c r="E6" s="7">
        <v>0.15662650602409639</v>
      </c>
    </row>
    <row r="7" spans="2:5" ht="26.1" customHeight="1" x14ac:dyDescent="0.25">
      <c r="B7" s="35" t="s">
        <v>332</v>
      </c>
      <c r="C7" s="5">
        <v>0.22075471698113208</v>
      </c>
      <c r="D7" s="52">
        <v>0.19463087248322147</v>
      </c>
      <c r="E7" s="53" t="s">
        <v>1482</v>
      </c>
    </row>
    <row r="8" spans="2:5" ht="26.1" customHeight="1" x14ac:dyDescent="0.25">
      <c r="B8" s="35" t="s">
        <v>333</v>
      </c>
      <c r="C8" s="5">
        <v>9.4339622641509441E-2</v>
      </c>
      <c r="D8" s="6">
        <v>8.9485458612975396E-2</v>
      </c>
      <c r="E8" s="7">
        <v>0.12048192771084337</v>
      </c>
    </row>
    <row r="9" spans="2:5" ht="26.1" customHeight="1" x14ac:dyDescent="0.25">
      <c r="B9" s="35" t="s">
        <v>334</v>
      </c>
      <c r="C9" s="5">
        <v>0.21132075471698114</v>
      </c>
      <c r="D9" s="6">
        <v>0.21923937360178972</v>
      </c>
      <c r="E9" s="7">
        <v>0.16867469879518071</v>
      </c>
    </row>
    <row r="10" spans="2:5" ht="26.1" customHeight="1" x14ac:dyDescent="0.25">
      <c r="B10" s="35" t="s">
        <v>335</v>
      </c>
      <c r="C10" s="5">
        <v>0.29622641509433961</v>
      </c>
      <c r="D10" s="50" t="s">
        <v>1381</v>
      </c>
      <c r="E10" s="51">
        <v>0.15662650602409639</v>
      </c>
    </row>
    <row r="11" spans="2:5" ht="26.1" customHeight="1" x14ac:dyDescent="0.25">
      <c r="B11" s="35" t="s">
        <v>336</v>
      </c>
      <c r="C11" s="5">
        <v>3.0188679245283019E-2</v>
      </c>
      <c r="D11" s="6">
        <v>2.9082774049217001E-2</v>
      </c>
      <c r="E11" s="7">
        <v>3.614457831325301E-2</v>
      </c>
    </row>
    <row r="12" spans="2:5" ht="26.1" customHeight="1" x14ac:dyDescent="0.25">
      <c r="B12" s="36" t="s">
        <v>337</v>
      </c>
      <c r="C12" s="8">
        <v>0</v>
      </c>
      <c r="D12" s="9">
        <v>0</v>
      </c>
      <c r="E12" s="10">
        <v>0</v>
      </c>
    </row>
    <row r="13" spans="2:5" ht="26.1" customHeight="1" x14ac:dyDescent="0.25">
      <c r="B13" s="37" t="s">
        <v>0</v>
      </c>
      <c r="C13" s="11">
        <v>1</v>
      </c>
      <c r="D13" s="12">
        <v>1</v>
      </c>
      <c r="E13" s="13">
        <v>1</v>
      </c>
    </row>
    <row r="20" spans="2:5" ht="35.1" customHeight="1" x14ac:dyDescent="0.25">
      <c r="B20" s="111" t="s">
        <v>330</v>
      </c>
      <c r="C20" s="112"/>
      <c r="D20" s="112"/>
      <c r="E20" s="113"/>
    </row>
    <row r="21" spans="2:5" ht="48.95" customHeight="1" x14ac:dyDescent="0.25">
      <c r="B21" s="38"/>
      <c r="C21" s="39" t="s">
        <v>0</v>
      </c>
      <c r="D21" s="40" t="s">
        <v>1166</v>
      </c>
      <c r="E21" s="41" t="s">
        <v>1167</v>
      </c>
    </row>
    <row r="22" spans="2:5" ht="26.1" customHeight="1" x14ac:dyDescent="0.25">
      <c r="B22" s="17" t="s">
        <v>3</v>
      </c>
      <c r="C22" s="14">
        <v>530</v>
      </c>
      <c r="D22" s="15">
        <v>130</v>
      </c>
      <c r="E22" s="16">
        <v>400</v>
      </c>
    </row>
    <row r="23" spans="2:5" ht="26.1" customHeight="1" x14ac:dyDescent="0.25">
      <c r="B23" s="35" t="s">
        <v>331</v>
      </c>
      <c r="C23" s="5">
        <v>0.14716981132075471</v>
      </c>
      <c r="D23" s="6">
        <v>0.19230769230769232</v>
      </c>
      <c r="E23" s="7">
        <v>0.13250000000000001</v>
      </c>
    </row>
    <row r="24" spans="2:5" ht="26.1" customHeight="1" x14ac:dyDescent="0.25">
      <c r="B24" s="35" t="s">
        <v>332</v>
      </c>
      <c r="C24" s="5">
        <v>0.22075471698113208</v>
      </c>
      <c r="D24" s="6">
        <v>0.24615384615384617</v>
      </c>
      <c r="E24" s="7">
        <v>0.21249999999999999</v>
      </c>
    </row>
    <row r="25" spans="2:5" ht="26.1" customHeight="1" x14ac:dyDescent="0.25">
      <c r="B25" s="35" t="s">
        <v>333</v>
      </c>
      <c r="C25" s="5">
        <v>9.4339622641509441E-2</v>
      </c>
      <c r="D25" s="6">
        <v>0.11538461538461539</v>
      </c>
      <c r="E25" s="7">
        <v>8.7499999999999994E-2</v>
      </c>
    </row>
    <row r="26" spans="2:5" ht="26.1" customHeight="1" x14ac:dyDescent="0.25">
      <c r="B26" s="35" t="s">
        <v>334</v>
      </c>
      <c r="C26" s="5">
        <v>0.21132075471698114</v>
      </c>
      <c r="D26" s="6">
        <v>0.16153846153846155</v>
      </c>
      <c r="E26" s="7">
        <v>0.22750000000000001</v>
      </c>
    </row>
    <row r="27" spans="2:5" ht="26.1" customHeight="1" x14ac:dyDescent="0.25">
      <c r="B27" s="35" t="s">
        <v>335</v>
      </c>
      <c r="C27" s="5">
        <v>0.29622641509433961</v>
      </c>
      <c r="D27" s="6">
        <v>0.24615384615384617</v>
      </c>
      <c r="E27" s="7">
        <v>0.3125</v>
      </c>
    </row>
    <row r="28" spans="2:5" ht="26.1" customHeight="1" x14ac:dyDescent="0.25">
      <c r="B28" s="35" t="s">
        <v>336</v>
      </c>
      <c r="C28" s="5">
        <v>3.0188679245283019E-2</v>
      </c>
      <c r="D28" s="6">
        <v>3.8461538461538464E-2</v>
      </c>
      <c r="E28" s="7">
        <v>2.75E-2</v>
      </c>
    </row>
    <row r="29" spans="2:5" ht="26.1" customHeight="1" x14ac:dyDescent="0.25">
      <c r="B29" s="36" t="s">
        <v>337</v>
      </c>
      <c r="C29" s="8">
        <v>0</v>
      </c>
      <c r="D29" s="9">
        <v>0</v>
      </c>
      <c r="E29" s="10">
        <v>0</v>
      </c>
    </row>
    <row r="30" spans="2:5" ht="26.1" customHeight="1" x14ac:dyDescent="0.25">
      <c r="B30" s="37" t="s">
        <v>0</v>
      </c>
      <c r="C30" s="11">
        <v>1</v>
      </c>
      <c r="D30" s="12">
        <v>1</v>
      </c>
      <c r="E30" s="13">
        <v>1</v>
      </c>
    </row>
    <row r="37" spans="2:6" ht="35.1" customHeight="1" x14ac:dyDescent="0.25">
      <c r="B37" s="111" t="s">
        <v>330</v>
      </c>
      <c r="C37" s="112"/>
      <c r="D37" s="112"/>
      <c r="E37" s="112"/>
      <c r="F37" s="113"/>
    </row>
    <row r="38" spans="2:6" ht="38.1" customHeight="1" x14ac:dyDescent="0.25">
      <c r="B38" s="38"/>
      <c r="C38" s="39" t="s">
        <v>0</v>
      </c>
      <c r="D38" s="42" t="s">
        <v>2015</v>
      </c>
      <c r="E38" s="40" t="s">
        <v>2016</v>
      </c>
      <c r="F38" s="41" t="s">
        <v>2017</v>
      </c>
    </row>
    <row r="39" spans="2:6" ht="26.1" customHeight="1" x14ac:dyDescent="0.25">
      <c r="B39" s="81" t="s">
        <v>3</v>
      </c>
      <c r="C39" s="14">
        <v>530</v>
      </c>
      <c r="D39" s="14">
        <v>188</v>
      </c>
      <c r="E39" s="15">
        <v>177</v>
      </c>
      <c r="F39" s="16">
        <v>165</v>
      </c>
    </row>
    <row r="40" spans="2:6" ht="26.1" customHeight="1" x14ac:dyDescent="0.25">
      <c r="B40" s="35" t="s">
        <v>331</v>
      </c>
      <c r="C40" s="5">
        <v>0.14716981132075471</v>
      </c>
      <c r="D40" s="54" t="s">
        <v>1485</v>
      </c>
      <c r="E40" s="6">
        <v>0.13559322033898305</v>
      </c>
      <c r="F40" s="51">
        <v>9.0909090909090912E-2</v>
      </c>
    </row>
    <row r="41" spans="2:6" ht="26.1" customHeight="1" x14ac:dyDescent="0.25">
      <c r="B41" s="35" t="s">
        <v>332</v>
      </c>
      <c r="C41" s="5">
        <v>0.22075471698113208</v>
      </c>
      <c r="D41" s="5">
        <v>0.19680851063829788</v>
      </c>
      <c r="E41" s="6">
        <v>0.22033898305084745</v>
      </c>
      <c r="F41" s="7">
        <v>0.24848484848484848</v>
      </c>
    </row>
    <row r="42" spans="2:6" ht="26.1" customHeight="1" x14ac:dyDescent="0.25">
      <c r="B42" s="35" t="s">
        <v>333</v>
      </c>
      <c r="C42" s="5">
        <v>9.4339622641509441E-2</v>
      </c>
      <c r="D42" s="58">
        <v>5.8510638297872342E-2</v>
      </c>
      <c r="E42" s="6">
        <v>0.11299435028248588</v>
      </c>
      <c r="F42" s="7">
        <v>0.11515151515151516</v>
      </c>
    </row>
    <row r="43" spans="2:6" ht="26.1" customHeight="1" x14ac:dyDescent="0.25">
      <c r="B43" s="35" t="s">
        <v>334</v>
      </c>
      <c r="C43" s="5">
        <v>0.21132075471698114</v>
      </c>
      <c r="D43" s="5">
        <v>0.21276595744680851</v>
      </c>
      <c r="E43" s="6">
        <v>0.23163841807909605</v>
      </c>
      <c r="F43" s="7">
        <v>0.18787878787878787</v>
      </c>
    </row>
    <row r="44" spans="2:6" ht="26.1" customHeight="1" x14ac:dyDescent="0.25">
      <c r="B44" s="35" t="s">
        <v>335</v>
      </c>
      <c r="C44" s="5">
        <v>0.29622641509433961</v>
      </c>
      <c r="D44" s="5">
        <v>0.29255319148936171</v>
      </c>
      <c r="E44" s="6">
        <v>0.2655367231638418</v>
      </c>
      <c r="F44" s="7">
        <v>0.33333333333333331</v>
      </c>
    </row>
    <row r="45" spans="2:6" ht="26.1" customHeight="1" x14ac:dyDescent="0.25">
      <c r="B45" s="35" t="s">
        <v>336</v>
      </c>
      <c r="C45" s="5">
        <v>3.0188679245283019E-2</v>
      </c>
      <c r="D45" s="5">
        <v>3.1914893617021274E-2</v>
      </c>
      <c r="E45" s="6">
        <v>3.3898305084745763E-2</v>
      </c>
      <c r="F45" s="7">
        <v>2.4242424242424242E-2</v>
      </c>
    </row>
    <row r="46" spans="2:6" ht="26.1" customHeight="1" x14ac:dyDescent="0.25">
      <c r="B46" s="36" t="s">
        <v>337</v>
      </c>
      <c r="C46" s="8">
        <v>0</v>
      </c>
      <c r="D46" s="8">
        <v>0</v>
      </c>
      <c r="E46" s="9">
        <v>0</v>
      </c>
      <c r="F46" s="10">
        <v>0</v>
      </c>
    </row>
    <row r="47" spans="2:6" ht="26.1" customHeight="1" x14ac:dyDescent="0.25">
      <c r="B47" s="37" t="s">
        <v>0</v>
      </c>
      <c r="C47" s="11">
        <v>1</v>
      </c>
      <c r="D47" s="11">
        <v>1</v>
      </c>
      <c r="E47" s="12">
        <v>1</v>
      </c>
      <c r="F47" s="13">
        <v>1</v>
      </c>
    </row>
    <row r="54" spans="2:7" ht="35.1" customHeight="1" x14ac:dyDescent="0.25">
      <c r="B54" s="111" t="s">
        <v>330</v>
      </c>
      <c r="C54" s="112"/>
      <c r="D54" s="112"/>
      <c r="E54" s="112"/>
      <c r="F54" s="112"/>
      <c r="G54" s="113"/>
    </row>
    <row r="55" spans="2:7" ht="35.1" customHeight="1" x14ac:dyDescent="0.25">
      <c r="B55" s="38"/>
      <c r="C55" s="39" t="s">
        <v>0</v>
      </c>
      <c r="D55" s="42" t="s">
        <v>2067</v>
      </c>
      <c r="E55" s="42" t="s">
        <v>2068</v>
      </c>
      <c r="F55" s="40" t="s">
        <v>2069</v>
      </c>
      <c r="G55" s="41" t="s">
        <v>2070</v>
      </c>
    </row>
    <row r="56" spans="2:7" ht="23.1" customHeight="1" x14ac:dyDescent="0.25">
      <c r="B56" s="17" t="s">
        <v>3</v>
      </c>
      <c r="C56" s="14">
        <v>530</v>
      </c>
      <c r="D56" s="14">
        <v>134</v>
      </c>
      <c r="E56" s="14">
        <v>94</v>
      </c>
      <c r="F56" s="15">
        <v>81</v>
      </c>
      <c r="G56" s="16">
        <v>221</v>
      </c>
    </row>
    <row r="57" spans="2:7" ht="23.1" customHeight="1" x14ac:dyDescent="0.25">
      <c r="B57" s="35" t="s">
        <v>331</v>
      </c>
      <c r="C57" s="5">
        <v>0.14716981132075471</v>
      </c>
      <c r="D57" s="5">
        <v>0.19402985074626866</v>
      </c>
      <c r="E57" s="5">
        <v>7.4468085106382975E-2</v>
      </c>
      <c r="F57" s="6">
        <v>0.13580246913580246</v>
      </c>
      <c r="G57" s="7">
        <v>0.15384615384615385</v>
      </c>
    </row>
    <row r="58" spans="2:7" ht="23.1" customHeight="1" x14ac:dyDescent="0.25">
      <c r="B58" s="35" t="s">
        <v>332</v>
      </c>
      <c r="C58" s="5">
        <v>0.22075471698113208</v>
      </c>
      <c r="D58" s="5">
        <v>8.9552238805970144E-2</v>
      </c>
      <c r="E58" s="5">
        <v>0.25531914893617019</v>
      </c>
      <c r="F58" s="6">
        <v>0.20987654320987653</v>
      </c>
      <c r="G58" s="7">
        <v>0.2895927601809955</v>
      </c>
    </row>
    <row r="59" spans="2:7" ht="23.1" customHeight="1" x14ac:dyDescent="0.25">
      <c r="B59" s="35" t="s">
        <v>333</v>
      </c>
      <c r="C59" s="5">
        <v>9.4339622641509441E-2</v>
      </c>
      <c r="D59" s="5">
        <v>5.9701492537313432E-2</v>
      </c>
      <c r="E59" s="5">
        <v>4.2553191489361701E-2</v>
      </c>
      <c r="F59" s="6">
        <v>0.37037037037037035</v>
      </c>
      <c r="G59" s="7">
        <v>3.6199095022624438E-2</v>
      </c>
    </row>
    <row r="60" spans="2:7" ht="23.1" customHeight="1" x14ac:dyDescent="0.25">
      <c r="B60" s="35" t="s">
        <v>334</v>
      </c>
      <c r="C60" s="5">
        <v>0.21132075471698114</v>
      </c>
      <c r="D60" s="5">
        <v>0.35074626865671643</v>
      </c>
      <c r="E60" s="5">
        <v>0.15957446808510639</v>
      </c>
      <c r="F60" s="6">
        <v>4.9382716049382713E-2</v>
      </c>
      <c r="G60" s="7">
        <v>0.20814479638009051</v>
      </c>
    </row>
    <row r="61" spans="2:7" ht="23.1" customHeight="1" x14ac:dyDescent="0.25">
      <c r="B61" s="35" t="s">
        <v>335</v>
      </c>
      <c r="C61" s="5">
        <v>0.29622641509433961</v>
      </c>
      <c r="D61" s="5">
        <v>0.26865671641791045</v>
      </c>
      <c r="E61" s="5">
        <v>0.41489361702127658</v>
      </c>
      <c r="F61" s="6">
        <v>0.22222222222222221</v>
      </c>
      <c r="G61" s="7">
        <v>0.2895927601809955</v>
      </c>
    </row>
    <row r="62" spans="2:7" ht="23.1" customHeight="1" x14ac:dyDescent="0.25">
      <c r="B62" s="35" t="s">
        <v>336</v>
      </c>
      <c r="C62" s="5">
        <v>3.0188679245283019E-2</v>
      </c>
      <c r="D62" s="5">
        <v>3.7313432835820892E-2</v>
      </c>
      <c r="E62" s="5">
        <v>5.3191489361702128E-2</v>
      </c>
      <c r="F62" s="6">
        <v>1.2345679012345678E-2</v>
      </c>
      <c r="G62" s="7">
        <v>2.2624434389140271E-2</v>
      </c>
    </row>
    <row r="63" spans="2:7" ht="23.1" customHeight="1" x14ac:dyDescent="0.25">
      <c r="B63" s="36" t="s">
        <v>337</v>
      </c>
      <c r="C63" s="8">
        <v>0</v>
      </c>
      <c r="D63" s="8">
        <v>0</v>
      </c>
      <c r="E63" s="8">
        <v>0</v>
      </c>
      <c r="F63" s="9">
        <v>0</v>
      </c>
      <c r="G63" s="10">
        <v>0</v>
      </c>
    </row>
    <row r="64" spans="2:7" ht="23.1" customHeight="1" x14ac:dyDescent="0.25">
      <c r="B64" s="37" t="s">
        <v>0</v>
      </c>
      <c r="C64" s="11">
        <v>1</v>
      </c>
      <c r="D64" s="11">
        <v>1</v>
      </c>
      <c r="E64" s="11">
        <v>1</v>
      </c>
      <c r="F64" s="12">
        <v>1</v>
      </c>
      <c r="G64" s="13">
        <v>1</v>
      </c>
    </row>
  </sheetData>
  <mergeCells count="4">
    <mergeCell ref="B3:E3"/>
    <mergeCell ref="B20:E20"/>
    <mergeCell ref="B37:F37"/>
    <mergeCell ref="B54:G54"/>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18FA6-D46F-4566-8D3B-31028E78541D}">
  <dimension ref="B4:G69"/>
  <sheetViews>
    <sheetView topLeftCell="A41" workbookViewId="0">
      <selection activeCell="B40" sqref="B40:F40"/>
    </sheetView>
  </sheetViews>
  <sheetFormatPr defaultRowHeight="15" x14ac:dyDescent="0.25"/>
  <cols>
    <col min="2" max="2" width="30.5703125" customWidth="1"/>
    <col min="3" max="7" width="13.5703125" customWidth="1"/>
  </cols>
  <sheetData>
    <row r="4" spans="2:5" ht="35.1" customHeight="1" x14ac:dyDescent="0.25">
      <c r="B4" s="111" t="s">
        <v>1488</v>
      </c>
      <c r="C4" s="112"/>
      <c r="D4" s="112"/>
      <c r="E4" s="113"/>
    </row>
    <row r="5" spans="2:5" ht="35.1" customHeight="1" x14ac:dyDescent="0.25">
      <c r="B5" s="38"/>
      <c r="C5" s="39" t="s">
        <v>0</v>
      </c>
      <c r="D5" s="40" t="s">
        <v>1141</v>
      </c>
      <c r="E5" s="41" t="s">
        <v>1142</v>
      </c>
    </row>
    <row r="6" spans="2:5" ht="26.1" customHeight="1" x14ac:dyDescent="0.25">
      <c r="B6" s="17" t="s">
        <v>3</v>
      </c>
      <c r="C6" s="14">
        <v>530</v>
      </c>
      <c r="D6" s="15">
        <v>447</v>
      </c>
      <c r="E6" s="16">
        <v>83</v>
      </c>
    </row>
    <row r="7" spans="2:5" ht="26.1" customHeight="1" x14ac:dyDescent="0.25">
      <c r="B7" s="35" t="s">
        <v>331</v>
      </c>
      <c r="C7" s="5">
        <v>0.2018867924528302</v>
      </c>
      <c r="D7" s="50" t="s">
        <v>1273</v>
      </c>
      <c r="E7" s="51">
        <v>8.4337349397590355E-2</v>
      </c>
    </row>
    <row r="8" spans="2:5" ht="26.1" customHeight="1" x14ac:dyDescent="0.25">
      <c r="B8" s="35" t="s">
        <v>332</v>
      </c>
      <c r="C8" s="5">
        <v>0.30188679245283018</v>
      </c>
      <c r="D8" s="50" t="s">
        <v>1381</v>
      </c>
      <c r="E8" s="51">
        <v>0.20481927710843373</v>
      </c>
    </row>
    <row r="9" spans="2:5" ht="26.1" customHeight="1" x14ac:dyDescent="0.25">
      <c r="B9" s="35" t="s">
        <v>333</v>
      </c>
      <c r="C9" s="5">
        <v>6.2264150943396226E-2</v>
      </c>
      <c r="D9" s="6">
        <v>6.7114093959731544E-2</v>
      </c>
      <c r="E9" s="7">
        <v>3.614457831325301E-2</v>
      </c>
    </row>
    <row r="10" spans="2:5" ht="26.1" customHeight="1" x14ac:dyDescent="0.25">
      <c r="B10" s="35" t="s">
        <v>334</v>
      </c>
      <c r="C10" s="5">
        <v>0.45849056603773586</v>
      </c>
      <c r="D10" s="6">
        <v>0.44295302013422821</v>
      </c>
      <c r="E10" s="7">
        <v>0.54216867469879515</v>
      </c>
    </row>
    <row r="11" spans="2:5" ht="26.1" customHeight="1" x14ac:dyDescent="0.25">
      <c r="B11" s="35" t="s">
        <v>335</v>
      </c>
      <c r="C11" s="5">
        <v>0.38301886792452833</v>
      </c>
      <c r="D11" s="6">
        <v>0.37583892617449666</v>
      </c>
      <c r="E11" s="7">
        <v>0.42168674698795183</v>
      </c>
    </row>
    <row r="12" spans="2:5" ht="26.1" customHeight="1" x14ac:dyDescent="0.25">
      <c r="B12" s="35" t="s">
        <v>336</v>
      </c>
      <c r="C12" s="5">
        <v>1.8867924528301886E-2</v>
      </c>
      <c r="D12" s="6">
        <v>1.7897091722595078E-2</v>
      </c>
      <c r="E12" s="7">
        <v>2.4096385542168676E-2</v>
      </c>
    </row>
    <row r="13" spans="2:5" ht="26.1" customHeight="1" x14ac:dyDescent="0.25">
      <c r="B13" s="35" t="s">
        <v>336</v>
      </c>
      <c r="C13" s="5">
        <v>3.7735849056603774E-3</v>
      </c>
      <c r="D13" s="6">
        <v>4.4742729306487695E-3</v>
      </c>
      <c r="E13" s="7">
        <v>0</v>
      </c>
    </row>
    <row r="14" spans="2:5" ht="26.1" customHeight="1" x14ac:dyDescent="0.25">
      <c r="B14" s="36" t="s">
        <v>337</v>
      </c>
      <c r="C14" s="8">
        <v>3.962264150943396E-2</v>
      </c>
      <c r="D14" s="9">
        <v>3.3557046979865772E-2</v>
      </c>
      <c r="E14" s="10">
        <v>7.2289156626506021E-2</v>
      </c>
    </row>
    <row r="15" spans="2:5" ht="26.1" customHeight="1" x14ac:dyDescent="0.25">
      <c r="B15" s="37" t="s">
        <v>0</v>
      </c>
      <c r="C15" s="11">
        <v>1.469811320754717</v>
      </c>
      <c r="D15" s="12">
        <v>1.4854586129753915</v>
      </c>
      <c r="E15" s="13">
        <v>1.3855421686746987</v>
      </c>
    </row>
    <row r="22" spans="2:5" ht="35.1" customHeight="1" x14ac:dyDescent="0.25">
      <c r="B22" s="111" t="s">
        <v>1488</v>
      </c>
      <c r="C22" s="112"/>
      <c r="D22" s="112"/>
      <c r="E22" s="113"/>
    </row>
    <row r="23" spans="2:5" ht="48.95" customHeight="1" x14ac:dyDescent="0.25">
      <c r="B23" s="38"/>
      <c r="C23" s="39" t="s">
        <v>0</v>
      </c>
      <c r="D23" s="40" t="s">
        <v>1166</v>
      </c>
      <c r="E23" s="41" t="s">
        <v>1167</v>
      </c>
    </row>
    <row r="24" spans="2:5" ht="26.1" customHeight="1" x14ac:dyDescent="0.25">
      <c r="B24" s="17" t="s">
        <v>3</v>
      </c>
      <c r="C24" s="14">
        <v>530</v>
      </c>
      <c r="D24" s="15">
        <v>130</v>
      </c>
      <c r="E24" s="16">
        <v>400</v>
      </c>
    </row>
    <row r="25" spans="2:5" ht="26.1" customHeight="1" x14ac:dyDescent="0.25">
      <c r="B25" s="35" t="s">
        <v>331</v>
      </c>
      <c r="C25" s="5">
        <v>0.2018867924528302</v>
      </c>
      <c r="D25" s="6">
        <v>0.2076923076923077</v>
      </c>
      <c r="E25" s="7">
        <v>0.2</v>
      </c>
    </row>
    <row r="26" spans="2:5" ht="26.1" customHeight="1" x14ac:dyDescent="0.25">
      <c r="B26" s="35" t="s">
        <v>332</v>
      </c>
      <c r="C26" s="5">
        <v>0.30188679245283018</v>
      </c>
      <c r="D26" s="6">
        <v>0.33076923076923076</v>
      </c>
      <c r="E26" s="7">
        <v>0.29249999999999998</v>
      </c>
    </row>
    <row r="27" spans="2:5" ht="26.1" customHeight="1" x14ac:dyDescent="0.25">
      <c r="B27" s="35" t="s">
        <v>333</v>
      </c>
      <c r="C27" s="5">
        <v>6.2264150943396226E-2</v>
      </c>
      <c r="D27" s="50" t="s">
        <v>1444</v>
      </c>
      <c r="E27" s="51">
        <v>4.7500000000000001E-2</v>
      </c>
    </row>
    <row r="28" spans="2:5" ht="26.1" customHeight="1" x14ac:dyDescent="0.25">
      <c r="B28" s="35" t="s">
        <v>334</v>
      </c>
      <c r="C28" s="5">
        <v>0.45849056603773586</v>
      </c>
      <c r="D28" s="6">
        <v>0.50769230769230766</v>
      </c>
      <c r="E28" s="7">
        <v>0.4425</v>
      </c>
    </row>
    <row r="29" spans="2:5" ht="26.1" customHeight="1" x14ac:dyDescent="0.25">
      <c r="B29" s="35" t="s">
        <v>335</v>
      </c>
      <c r="C29" s="5">
        <v>0.38301886792452833</v>
      </c>
      <c r="D29" s="6">
        <v>0.34615384615384615</v>
      </c>
      <c r="E29" s="7">
        <v>0.39500000000000002</v>
      </c>
    </row>
    <row r="30" spans="2:5" ht="26.1" customHeight="1" x14ac:dyDescent="0.25">
      <c r="B30" s="35" t="s">
        <v>336</v>
      </c>
      <c r="C30" s="5">
        <v>1.8867924528301886E-2</v>
      </c>
      <c r="D30" s="6">
        <v>3.0769230769230771E-2</v>
      </c>
      <c r="E30" s="7">
        <v>1.4999999999999999E-2</v>
      </c>
    </row>
    <row r="31" spans="2:5" ht="26.1" customHeight="1" x14ac:dyDescent="0.25">
      <c r="B31" s="35" t="s">
        <v>336</v>
      </c>
      <c r="C31" s="5">
        <v>3.7735849056603774E-3</v>
      </c>
      <c r="D31" s="6">
        <v>7.6923076923076927E-3</v>
      </c>
      <c r="E31" s="7">
        <v>2.5000000000000001E-3</v>
      </c>
    </row>
    <row r="32" spans="2:5" ht="26.1" customHeight="1" x14ac:dyDescent="0.25">
      <c r="B32" s="36" t="s">
        <v>337</v>
      </c>
      <c r="C32" s="8">
        <v>3.962264150943396E-2</v>
      </c>
      <c r="D32" s="9">
        <v>3.8461538461538464E-2</v>
      </c>
      <c r="E32" s="10">
        <v>0.04</v>
      </c>
    </row>
    <row r="33" spans="2:6" ht="26.1" customHeight="1" x14ac:dyDescent="0.25">
      <c r="B33" s="37" t="s">
        <v>0</v>
      </c>
      <c r="C33" s="11">
        <v>1.469811320754717</v>
      </c>
      <c r="D33" s="12">
        <v>1.5769230769230769</v>
      </c>
      <c r="E33" s="13">
        <v>1.4350000000000001</v>
      </c>
    </row>
    <row r="40" spans="2:6" ht="35.1" customHeight="1" x14ac:dyDescent="0.25">
      <c r="B40" s="111" t="s">
        <v>1488</v>
      </c>
      <c r="C40" s="112"/>
      <c r="D40" s="112"/>
      <c r="E40" s="112"/>
      <c r="F40" s="113"/>
    </row>
    <row r="41" spans="2:6" ht="38.1" customHeight="1" x14ac:dyDescent="0.25">
      <c r="B41" s="38"/>
      <c r="C41" s="39" t="s">
        <v>0</v>
      </c>
      <c r="D41" s="42" t="s">
        <v>2015</v>
      </c>
      <c r="E41" s="40" t="s">
        <v>2016</v>
      </c>
      <c r="F41" s="41" t="s">
        <v>2017</v>
      </c>
    </row>
    <row r="42" spans="2:6" ht="26.1" customHeight="1" x14ac:dyDescent="0.25">
      <c r="B42" s="81" t="s">
        <v>3</v>
      </c>
      <c r="C42" s="14">
        <v>530</v>
      </c>
      <c r="D42" s="14">
        <v>188</v>
      </c>
      <c r="E42" s="15">
        <v>177</v>
      </c>
      <c r="F42" s="16">
        <v>165</v>
      </c>
    </row>
    <row r="43" spans="2:6" ht="26.1" customHeight="1" x14ac:dyDescent="0.25">
      <c r="B43" s="35" t="s">
        <v>331</v>
      </c>
      <c r="C43" s="5">
        <v>0.2018867924528302</v>
      </c>
      <c r="D43" s="58">
        <v>0.13829787234042554</v>
      </c>
      <c r="E43" s="6" t="s">
        <v>1495</v>
      </c>
      <c r="F43" s="7" t="s">
        <v>1496</v>
      </c>
    </row>
    <row r="44" spans="2:6" ht="26.1" customHeight="1" x14ac:dyDescent="0.25">
      <c r="B44" s="35" t="s">
        <v>332</v>
      </c>
      <c r="C44" s="5">
        <v>0.30188679245283018</v>
      </c>
      <c r="D44" s="5">
        <v>0.27659574468085107</v>
      </c>
      <c r="E44" s="6">
        <v>0.2824858757062147</v>
      </c>
      <c r="F44" s="7">
        <v>0.3515151515151515</v>
      </c>
    </row>
    <row r="45" spans="2:6" ht="26.1" customHeight="1" x14ac:dyDescent="0.25">
      <c r="B45" s="35" t="s">
        <v>333</v>
      </c>
      <c r="C45" s="5">
        <v>6.2264150943396226E-2</v>
      </c>
      <c r="D45" s="5">
        <v>4.7872340425531915E-2</v>
      </c>
      <c r="E45" s="6">
        <v>6.7796610169491525E-2</v>
      </c>
      <c r="F45" s="7">
        <v>7.2727272727272724E-2</v>
      </c>
    </row>
    <row r="46" spans="2:6" ht="26.1" customHeight="1" x14ac:dyDescent="0.25">
      <c r="B46" s="35" t="s">
        <v>334</v>
      </c>
      <c r="C46" s="5">
        <v>0.45849056603773586</v>
      </c>
      <c r="D46" s="5">
        <v>0.47340425531914893</v>
      </c>
      <c r="E46" s="52">
        <v>0.39548022598870058</v>
      </c>
      <c r="F46" s="7" t="s">
        <v>1497</v>
      </c>
    </row>
    <row r="47" spans="2:6" ht="26.1" customHeight="1" x14ac:dyDescent="0.25">
      <c r="B47" s="35" t="s">
        <v>335</v>
      </c>
      <c r="C47" s="5">
        <v>0.38301886792452833</v>
      </c>
      <c r="D47" s="5">
        <v>0.38829787234042551</v>
      </c>
      <c r="E47" s="50" t="s">
        <v>1222</v>
      </c>
      <c r="F47" s="51">
        <v>0.30909090909090908</v>
      </c>
    </row>
    <row r="48" spans="2:6" ht="26.1" customHeight="1" x14ac:dyDescent="0.25">
      <c r="B48" s="35" t="s">
        <v>336</v>
      </c>
      <c r="C48" s="5">
        <v>1.8867924528301886E-2</v>
      </c>
      <c r="D48" s="5">
        <v>1.5957446808510637E-2</v>
      </c>
      <c r="E48" s="6">
        <v>2.2598870056497175E-2</v>
      </c>
      <c r="F48" s="7">
        <v>1.8181818181818181E-2</v>
      </c>
    </row>
    <row r="49" spans="2:7" ht="26.1" customHeight="1" x14ac:dyDescent="0.25">
      <c r="B49" s="35" t="s">
        <v>336</v>
      </c>
      <c r="C49" s="5">
        <v>3.7735849056603774E-3</v>
      </c>
      <c r="D49" s="5">
        <v>0</v>
      </c>
      <c r="E49" s="6">
        <v>5.6497175141242938E-3</v>
      </c>
      <c r="F49" s="7">
        <v>6.0606060606060606E-3</v>
      </c>
    </row>
    <row r="50" spans="2:7" ht="26.1" customHeight="1" x14ac:dyDescent="0.25">
      <c r="B50" s="36" t="s">
        <v>337</v>
      </c>
      <c r="C50" s="8">
        <v>3.962264150943396E-2</v>
      </c>
      <c r="D50" s="8">
        <v>4.2553191489361701E-2</v>
      </c>
      <c r="E50" s="9">
        <v>3.954802259887006E-2</v>
      </c>
      <c r="F50" s="10">
        <v>3.6363636363636362E-2</v>
      </c>
    </row>
    <row r="51" spans="2:7" ht="26.1" customHeight="1" x14ac:dyDescent="0.25">
      <c r="B51" s="37" t="s">
        <v>0</v>
      </c>
      <c r="C51" s="11">
        <v>1.469811320754717</v>
      </c>
      <c r="D51" s="11">
        <v>1.3829787234042554</v>
      </c>
      <c r="E51" s="12">
        <v>1.4858757062146892</v>
      </c>
      <c r="F51" s="13">
        <v>1.5515151515151515</v>
      </c>
    </row>
    <row r="58" spans="2:7" ht="35.1" customHeight="1" x14ac:dyDescent="0.25">
      <c r="B58" s="111" t="s">
        <v>1488</v>
      </c>
      <c r="C58" s="112"/>
      <c r="D58" s="112"/>
      <c r="E58" s="112"/>
      <c r="F58" s="112"/>
      <c r="G58" s="113"/>
    </row>
    <row r="59" spans="2:7" ht="35.1" customHeight="1" x14ac:dyDescent="0.25">
      <c r="B59" s="38"/>
      <c r="C59" s="39" t="s">
        <v>0</v>
      </c>
      <c r="D59" s="42" t="s">
        <v>1174</v>
      </c>
      <c r="E59" s="42" t="s">
        <v>1175</v>
      </c>
      <c r="F59" s="40" t="s">
        <v>1176</v>
      </c>
      <c r="G59" s="41" t="s">
        <v>1177</v>
      </c>
    </row>
    <row r="60" spans="2:7" ht="26.1" customHeight="1" x14ac:dyDescent="0.25">
      <c r="B60" s="17" t="s">
        <v>3</v>
      </c>
      <c r="C60" s="14">
        <v>530</v>
      </c>
      <c r="D60" s="14">
        <v>134</v>
      </c>
      <c r="E60" s="14">
        <v>94</v>
      </c>
      <c r="F60" s="15">
        <v>81</v>
      </c>
      <c r="G60" s="16">
        <v>221</v>
      </c>
    </row>
    <row r="61" spans="2:7" ht="26.1" customHeight="1" x14ac:dyDescent="0.25">
      <c r="B61" s="35" t="s">
        <v>331</v>
      </c>
      <c r="C61" s="5">
        <v>0.2018867924528302</v>
      </c>
      <c r="D61" s="5" t="s">
        <v>1499</v>
      </c>
      <c r="E61" s="5">
        <v>0.19148936170212766</v>
      </c>
      <c r="F61" s="52">
        <v>9.8765432098765427E-2</v>
      </c>
      <c r="G61" s="53" t="s">
        <v>1500</v>
      </c>
    </row>
    <row r="62" spans="2:7" ht="26.1" customHeight="1" x14ac:dyDescent="0.25">
      <c r="B62" s="35" t="s">
        <v>332</v>
      </c>
      <c r="C62" s="5">
        <v>0.30188679245283018</v>
      </c>
      <c r="D62" s="5">
        <v>0.28358208955223879</v>
      </c>
      <c r="E62" s="54" t="s">
        <v>1501</v>
      </c>
      <c r="F62" s="6">
        <v>0.34567901234567899</v>
      </c>
      <c r="G62" s="51">
        <v>0.24886877828054299</v>
      </c>
    </row>
    <row r="63" spans="2:7" ht="26.1" customHeight="1" x14ac:dyDescent="0.25">
      <c r="B63" s="35" t="s">
        <v>333</v>
      </c>
      <c r="C63" s="5">
        <v>6.2264150943396226E-2</v>
      </c>
      <c r="D63" s="5">
        <v>5.2238805970149252E-2</v>
      </c>
      <c r="E63" s="5">
        <v>4.2553191489361701E-2</v>
      </c>
      <c r="F63" s="50" t="s">
        <v>1503</v>
      </c>
      <c r="G63" s="7">
        <v>5.4298642533936653E-2</v>
      </c>
    </row>
    <row r="64" spans="2:7" ht="26.1" customHeight="1" x14ac:dyDescent="0.25">
      <c r="B64" s="35" t="s">
        <v>334</v>
      </c>
      <c r="C64" s="5">
        <v>0.45849056603773586</v>
      </c>
      <c r="D64" s="58">
        <v>0.36567164179104478</v>
      </c>
      <c r="E64" s="5" t="s">
        <v>1504</v>
      </c>
      <c r="F64" s="6">
        <v>0.43209876543209874</v>
      </c>
      <c r="G64" s="7" t="s">
        <v>1505</v>
      </c>
    </row>
    <row r="65" spans="2:7" ht="26.1" customHeight="1" x14ac:dyDescent="0.25">
      <c r="B65" s="35" t="s">
        <v>335</v>
      </c>
      <c r="C65" s="5">
        <v>0.38301886792452833</v>
      </c>
      <c r="D65" s="5" t="s">
        <v>1506</v>
      </c>
      <c r="E65" s="58">
        <v>0.26595744680851063</v>
      </c>
      <c r="F65" s="50" t="s">
        <v>1507</v>
      </c>
      <c r="G65" s="7">
        <v>0.37104072398190047</v>
      </c>
    </row>
    <row r="66" spans="2:7" ht="26.1" customHeight="1" x14ac:dyDescent="0.25">
      <c r="B66" s="35" t="s">
        <v>336</v>
      </c>
      <c r="C66" s="5">
        <v>1.8867924528301886E-2</v>
      </c>
      <c r="D66" s="5">
        <v>1.4925373134328358E-2</v>
      </c>
      <c r="E66" s="5">
        <v>1.0638297872340425E-2</v>
      </c>
      <c r="F66" s="6">
        <v>1.2345679012345678E-2</v>
      </c>
      <c r="G66" s="7">
        <v>2.7149321266968326E-2</v>
      </c>
    </row>
    <row r="67" spans="2:7" ht="26.1" customHeight="1" x14ac:dyDescent="0.25">
      <c r="B67" s="35" t="s">
        <v>336</v>
      </c>
      <c r="C67" s="5">
        <v>3.7735849056603774E-3</v>
      </c>
      <c r="D67" s="5">
        <v>0</v>
      </c>
      <c r="E67" s="5">
        <v>1.0638297872340425E-2</v>
      </c>
      <c r="F67" s="6">
        <v>0</v>
      </c>
      <c r="G67" s="7">
        <v>4.5248868778280547E-3</v>
      </c>
    </row>
    <row r="68" spans="2:7" ht="26.1" customHeight="1" x14ac:dyDescent="0.25">
      <c r="B68" s="36" t="s">
        <v>337</v>
      </c>
      <c r="C68" s="8">
        <v>3.962264150943396E-2</v>
      </c>
      <c r="D68" s="8" t="s">
        <v>1263</v>
      </c>
      <c r="E68" s="8">
        <v>1.0638297872340425E-2</v>
      </c>
      <c r="F68" s="9">
        <v>4.9382716049382713E-2</v>
      </c>
      <c r="G68" s="10">
        <v>3.1674208144796379E-2</v>
      </c>
    </row>
    <row r="69" spans="2:7" ht="26.1" customHeight="1" x14ac:dyDescent="0.25">
      <c r="B69" s="37" t="s">
        <v>0</v>
      </c>
      <c r="C69" s="11">
        <v>1.469811320754717</v>
      </c>
      <c r="D69" s="11">
        <v>1.3955223880597014</v>
      </c>
      <c r="E69" s="11">
        <v>1.4574468085106382</v>
      </c>
      <c r="F69" s="12">
        <v>1.5679012345679013</v>
      </c>
      <c r="G69" s="13">
        <v>1.4841628959276019</v>
      </c>
    </row>
  </sheetData>
  <mergeCells count="4">
    <mergeCell ref="B58:G58"/>
    <mergeCell ref="B4:E4"/>
    <mergeCell ref="B22:E22"/>
    <mergeCell ref="B40:F40"/>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8632B-BA19-4BEE-BF3D-A619B23D3A82}">
  <dimension ref="B3:G64"/>
  <sheetViews>
    <sheetView topLeftCell="A37" workbookViewId="0">
      <selection activeCell="B37" sqref="B37:F37"/>
    </sheetView>
  </sheetViews>
  <sheetFormatPr defaultRowHeight="15" x14ac:dyDescent="0.25"/>
  <cols>
    <col min="2" max="2" width="30.5703125" customWidth="1"/>
    <col min="3" max="7" width="13.5703125" customWidth="1"/>
  </cols>
  <sheetData>
    <row r="3" spans="2:5" ht="35.1" customHeight="1" x14ac:dyDescent="0.25">
      <c r="B3" s="111" t="s">
        <v>2037</v>
      </c>
      <c r="C3" s="112"/>
      <c r="D3" s="112"/>
      <c r="E3" s="113"/>
    </row>
    <row r="4" spans="2:5" ht="35.1" customHeight="1" x14ac:dyDescent="0.25">
      <c r="B4" s="38"/>
      <c r="C4" s="39" t="s">
        <v>0</v>
      </c>
      <c r="D4" s="40" t="s">
        <v>1141</v>
      </c>
      <c r="E4" s="41" t="s">
        <v>1142</v>
      </c>
    </row>
    <row r="5" spans="2:5" ht="26.1" customHeight="1" x14ac:dyDescent="0.25">
      <c r="B5" s="17" t="s">
        <v>3</v>
      </c>
      <c r="C5" s="14">
        <v>530</v>
      </c>
      <c r="D5" s="15">
        <v>447</v>
      </c>
      <c r="E5" s="16">
        <v>83</v>
      </c>
    </row>
    <row r="6" spans="2:5" ht="26.1" customHeight="1" x14ac:dyDescent="0.25">
      <c r="B6" s="35" t="s">
        <v>331</v>
      </c>
      <c r="C6" s="5">
        <v>0.34905660377358488</v>
      </c>
      <c r="D6" s="50" t="s">
        <v>2041</v>
      </c>
      <c r="E6" s="51">
        <v>0.24096385542168675</v>
      </c>
    </row>
    <row r="7" spans="2:5" ht="26.1" customHeight="1" x14ac:dyDescent="0.25">
      <c r="B7" s="35" t="s">
        <v>332</v>
      </c>
      <c r="C7" s="5">
        <v>0.52264150943396226</v>
      </c>
      <c r="D7" s="6">
        <v>0.5145413870246085</v>
      </c>
      <c r="E7" s="7">
        <v>0.5662650602409639</v>
      </c>
    </row>
    <row r="8" spans="2:5" ht="26.1" customHeight="1" x14ac:dyDescent="0.25">
      <c r="B8" s="35" t="s">
        <v>333</v>
      </c>
      <c r="C8" s="5">
        <v>0.15660377358490565</v>
      </c>
      <c r="D8" s="6">
        <v>0.15659955257270694</v>
      </c>
      <c r="E8" s="7">
        <v>0.15662650602409639</v>
      </c>
    </row>
    <row r="9" spans="2:5" ht="26.1" customHeight="1" x14ac:dyDescent="0.25">
      <c r="B9" s="35" t="s">
        <v>334</v>
      </c>
      <c r="C9" s="5">
        <v>0.66981132075471694</v>
      </c>
      <c r="D9" s="6">
        <v>0.6621923937360179</v>
      </c>
      <c r="E9" s="7">
        <v>0.71084337349397586</v>
      </c>
    </row>
    <row r="10" spans="2:5" ht="26.1" customHeight="1" x14ac:dyDescent="0.25">
      <c r="B10" s="35" t="s">
        <v>335</v>
      </c>
      <c r="C10" s="5">
        <v>0.67924528301886788</v>
      </c>
      <c r="D10" s="50" t="s">
        <v>2042</v>
      </c>
      <c r="E10" s="51">
        <v>0.57831325301204817</v>
      </c>
    </row>
    <row r="11" spans="2:5" ht="26.1" customHeight="1" x14ac:dyDescent="0.25">
      <c r="B11" s="35" t="s">
        <v>362</v>
      </c>
      <c r="C11" s="5">
        <v>4.9056603773584909E-2</v>
      </c>
      <c r="D11" s="6">
        <v>4.6979865771812082E-2</v>
      </c>
      <c r="E11" s="7">
        <v>6.0240963855421686E-2</v>
      </c>
    </row>
    <row r="12" spans="2:5" ht="26.1" customHeight="1" x14ac:dyDescent="0.25">
      <c r="B12" s="36" t="s">
        <v>337</v>
      </c>
      <c r="C12" s="8">
        <v>3.962264150943396E-2</v>
      </c>
      <c r="D12" s="9">
        <v>3.3557046979865772E-2</v>
      </c>
      <c r="E12" s="10">
        <v>7.2289156626506021E-2</v>
      </c>
    </row>
    <row r="13" spans="2:5" ht="26.1" customHeight="1" x14ac:dyDescent="0.25">
      <c r="B13" s="37" t="s">
        <v>0</v>
      </c>
      <c r="C13" s="11">
        <v>2.4660377358490564</v>
      </c>
      <c r="D13" s="12">
        <v>2.4809843400447429</v>
      </c>
      <c r="E13" s="13">
        <v>2.3855421686746987</v>
      </c>
    </row>
    <row r="20" spans="2:5" ht="35.1" customHeight="1" x14ac:dyDescent="0.25">
      <c r="B20" s="111" t="s">
        <v>2037</v>
      </c>
      <c r="C20" s="112"/>
      <c r="D20" s="112"/>
      <c r="E20" s="113"/>
    </row>
    <row r="21" spans="2:5" ht="48.95" customHeight="1" x14ac:dyDescent="0.25">
      <c r="B21" s="38"/>
      <c r="C21" s="39" t="s">
        <v>0</v>
      </c>
      <c r="D21" s="40" t="s">
        <v>1166</v>
      </c>
      <c r="E21" s="41" t="s">
        <v>1167</v>
      </c>
    </row>
    <row r="22" spans="2:5" ht="26.1" customHeight="1" x14ac:dyDescent="0.25">
      <c r="B22" s="17" t="s">
        <v>3</v>
      </c>
      <c r="C22" s="14">
        <v>530</v>
      </c>
      <c r="D22" s="15">
        <v>130</v>
      </c>
      <c r="E22" s="16">
        <v>400</v>
      </c>
    </row>
    <row r="23" spans="2:5" ht="26.1" customHeight="1" x14ac:dyDescent="0.25">
      <c r="B23" s="35" t="s">
        <v>331</v>
      </c>
      <c r="C23" s="5">
        <v>0.34905660377358488</v>
      </c>
      <c r="D23" s="6">
        <v>0.4</v>
      </c>
      <c r="E23" s="7">
        <v>0.33250000000000002</v>
      </c>
    </row>
    <row r="24" spans="2:5" ht="26.1" customHeight="1" x14ac:dyDescent="0.25">
      <c r="B24" s="35" t="s">
        <v>332</v>
      </c>
      <c r="C24" s="5">
        <v>0.52264150943396226</v>
      </c>
      <c r="D24" s="6">
        <v>0.57692307692307687</v>
      </c>
      <c r="E24" s="7">
        <v>0.505</v>
      </c>
    </row>
    <row r="25" spans="2:5" ht="26.1" customHeight="1" x14ac:dyDescent="0.25">
      <c r="B25" s="35" t="s">
        <v>333</v>
      </c>
      <c r="C25" s="5">
        <v>0.15660377358490565</v>
      </c>
      <c r="D25" s="50" t="s">
        <v>1273</v>
      </c>
      <c r="E25" s="51">
        <v>0.13500000000000001</v>
      </c>
    </row>
    <row r="26" spans="2:5" ht="26.1" customHeight="1" x14ac:dyDescent="0.25">
      <c r="B26" s="35" t="s">
        <v>334</v>
      </c>
      <c r="C26" s="5">
        <v>0.66981132075471694</v>
      </c>
      <c r="D26" s="6">
        <v>0.66923076923076918</v>
      </c>
      <c r="E26" s="7">
        <v>0.67</v>
      </c>
    </row>
    <row r="27" spans="2:5" ht="26.1" customHeight="1" x14ac:dyDescent="0.25">
      <c r="B27" s="35" t="s">
        <v>335</v>
      </c>
      <c r="C27" s="5">
        <v>0.67924528301886788</v>
      </c>
      <c r="D27" s="52">
        <v>0.59230769230769231</v>
      </c>
      <c r="E27" s="53" t="s">
        <v>2044</v>
      </c>
    </row>
    <row r="28" spans="2:5" ht="26.1" customHeight="1" x14ac:dyDescent="0.25">
      <c r="B28" s="35" t="s">
        <v>362</v>
      </c>
      <c r="C28" s="5">
        <v>4.9056603773584909E-2</v>
      </c>
      <c r="D28" s="6">
        <v>6.9230769230769235E-2</v>
      </c>
      <c r="E28" s="7">
        <v>4.2500000000000003E-2</v>
      </c>
    </row>
    <row r="29" spans="2:5" ht="26.1" customHeight="1" x14ac:dyDescent="0.25">
      <c r="B29" s="36" t="s">
        <v>337</v>
      </c>
      <c r="C29" s="8">
        <v>3.962264150943396E-2</v>
      </c>
      <c r="D29" s="9">
        <v>3.8461538461538464E-2</v>
      </c>
      <c r="E29" s="10">
        <v>0.04</v>
      </c>
    </row>
    <row r="30" spans="2:5" ht="26.1" customHeight="1" x14ac:dyDescent="0.25">
      <c r="B30" s="37" t="s">
        <v>0</v>
      </c>
      <c r="C30" s="11">
        <v>2.4660377358490564</v>
      </c>
      <c r="D30" s="12">
        <v>2.5692307692307694</v>
      </c>
      <c r="E30" s="13">
        <v>2.4325000000000001</v>
      </c>
    </row>
    <row r="37" spans="2:6" ht="35.1" customHeight="1" x14ac:dyDescent="0.25">
      <c r="B37" s="111" t="s">
        <v>2037</v>
      </c>
      <c r="C37" s="112"/>
      <c r="D37" s="112"/>
      <c r="E37" s="112"/>
      <c r="F37" s="113"/>
    </row>
    <row r="38" spans="2:6" ht="38.1" customHeight="1" x14ac:dyDescent="0.25">
      <c r="B38" s="38"/>
      <c r="C38" s="39" t="s">
        <v>0</v>
      </c>
      <c r="D38" s="42" t="s">
        <v>2015</v>
      </c>
      <c r="E38" s="40" t="s">
        <v>2016</v>
      </c>
      <c r="F38" s="41" t="s">
        <v>2017</v>
      </c>
    </row>
    <row r="39" spans="2:6" ht="26.1" customHeight="1" x14ac:dyDescent="0.25">
      <c r="B39" s="81" t="s">
        <v>3</v>
      </c>
      <c r="C39" s="14">
        <v>530</v>
      </c>
      <c r="D39" s="14">
        <v>188</v>
      </c>
      <c r="E39" s="15">
        <v>177</v>
      </c>
      <c r="F39" s="16">
        <v>165</v>
      </c>
    </row>
    <row r="40" spans="2:6" ht="26.1" customHeight="1" x14ac:dyDescent="0.25">
      <c r="B40" s="35" t="s">
        <v>331</v>
      </c>
      <c r="C40" s="5">
        <v>0.34905660377358488</v>
      </c>
      <c r="D40" s="5">
        <v>0.34574468085106386</v>
      </c>
      <c r="E40" s="6">
        <v>0.3615819209039548</v>
      </c>
      <c r="F40" s="7">
        <v>0.33939393939393941</v>
      </c>
    </row>
    <row r="41" spans="2:6" ht="26.1" customHeight="1" x14ac:dyDescent="0.25">
      <c r="B41" s="35" t="s">
        <v>332</v>
      </c>
      <c r="C41" s="5">
        <v>0.52264150943396226</v>
      </c>
      <c r="D41" s="5">
        <v>0.47340425531914893</v>
      </c>
      <c r="E41" s="6">
        <v>0.50282485875706218</v>
      </c>
      <c r="F41" s="53" t="s">
        <v>2046</v>
      </c>
    </row>
    <row r="42" spans="2:6" ht="26.1" customHeight="1" x14ac:dyDescent="0.25">
      <c r="B42" s="35" t="s">
        <v>333</v>
      </c>
      <c r="C42" s="5">
        <v>0.15660377358490565</v>
      </c>
      <c r="D42" s="58">
        <v>0.10638297872340426</v>
      </c>
      <c r="E42" s="6" t="s">
        <v>1203</v>
      </c>
      <c r="F42" s="7" t="s">
        <v>1207</v>
      </c>
    </row>
    <row r="43" spans="2:6" ht="26.1" customHeight="1" x14ac:dyDescent="0.25">
      <c r="B43" s="35" t="s">
        <v>334</v>
      </c>
      <c r="C43" s="5">
        <v>0.66981132075471694</v>
      </c>
      <c r="D43" s="5">
        <v>0.68617021276595747</v>
      </c>
      <c r="E43" s="6">
        <v>0.6271186440677966</v>
      </c>
      <c r="F43" s="7">
        <v>0.69696969696969702</v>
      </c>
    </row>
    <row r="44" spans="2:6" ht="26.1" customHeight="1" x14ac:dyDescent="0.25">
      <c r="B44" s="35" t="s">
        <v>335</v>
      </c>
      <c r="C44" s="5">
        <v>0.67924528301886788</v>
      </c>
      <c r="D44" s="5">
        <v>0.68085106382978722</v>
      </c>
      <c r="E44" s="6">
        <v>0.71186440677966101</v>
      </c>
      <c r="F44" s="7">
        <v>0.64242424242424245</v>
      </c>
    </row>
    <row r="45" spans="2:6" ht="26.1" customHeight="1" x14ac:dyDescent="0.25">
      <c r="B45" s="35" t="s">
        <v>362</v>
      </c>
      <c r="C45" s="5">
        <v>4.9056603773584909E-2</v>
      </c>
      <c r="D45" s="5">
        <v>4.7872340425531915E-2</v>
      </c>
      <c r="E45" s="6">
        <v>5.6497175141242938E-2</v>
      </c>
      <c r="F45" s="7">
        <v>4.2424242424242427E-2</v>
      </c>
    </row>
    <row r="46" spans="2:6" ht="26.1" customHeight="1" x14ac:dyDescent="0.25">
      <c r="B46" s="36" t="s">
        <v>337</v>
      </c>
      <c r="C46" s="8">
        <v>3.962264150943396E-2</v>
      </c>
      <c r="D46" s="8">
        <v>4.2553191489361701E-2</v>
      </c>
      <c r="E46" s="9">
        <v>3.954802259887006E-2</v>
      </c>
      <c r="F46" s="10">
        <v>3.6363636363636362E-2</v>
      </c>
    </row>
    <row r="47" spans="2:6" ht="26.1" customHeight="1" x14ac:dyDescent="0.25">
      <c r="B47" s="37" t="s">
        <v>0</v>
      </c>
      <c r="C47" s="11">
        <v>2.4660377358490564</v>
      </c>
      <c r="D47" s="11">
        <v>2.3829787234042552</v>
      </c>
      <c r="E47" s="12">
        <v>2.4802259887005649</v>
      </c>
      <c r="F47" s="13">
        <v>2.5454545454545454</v>
      </c>
    </row>
    <row r="54" spans="2:7" ht="35.1" customHeight="1" x14ac:dyDescent="0.25">
      <c r="B54" s="111" t="s">
        <v>2037</v>
      </c>
      <c r="C54" s="112"/>
      <c r="D54" s="112"/>
      <c r="E54" s="112"/>
      <c r="F54" s="112"/>
      <c r="G54" s="113"/>
    </row>
    <row r="55" spans="2:7" ht="35.1" customHeight="1" x14ac:dyDescent="0.25">
      <c r="B55" s="38"/>
      <c r="C55" s="39" t="s">
        <v>0</v>
      </c>
      <c r="D55" s="42" t="s">
        <v>1174</v>
      </c>
      <c r="E55" s="42" t="s">
        <v>1175</v>
      </c>
      <c r="F55" s="40" t="s">
        <v>1176</v>
      </c>
      <c r="G55" s="41" t="s">
        <v>1177</v>
      </c>
    </row>
    <row r="56" spans="2:7" ht="26.1" customHeight="1" x14ac:dyDescent="0.25">
      <c r="B56" s="17" t="s">
        <v>3</v>
      </c>
      <c r="C56" s="14">
        <v>530</v>
      </c>
      <c r="D56" s="14">
        <v>134</v>
      </c>
      <c r="E56" s="14">
        <v>94</v>
      </c>
      <c r="F56" s="15">
        <v>81</v>
      </c>
      <c r="G56" s="16">
        <v>221</v>
      </c>
    </row>
    <row r="57" spans="2:7" ht="26.1" customHeight="1" x14ac:dyDescent="0.25">
      <c r="B57" s="35" t="s">
        <v>331</v>
      </c>
      <c r="C57" s="5">
        <v>0.34905660377358488</v>
      </c>
      <c r="D57" s="5" t="s">
        <v>2048</v>
      </c>
      <c r="E57" s="5">
        <v>0.26595744680851063</v>
      </c>
      <c r="F57" s="52">
        <v>0.23456790123456789</v>
      </c>
      <c r="G57" s="53" t="s">
        <v>2049</v>
      </c>
    </row>
    <row r="58" spans="2:7" ht="26.1" customHeight="1" x14ac:dyDescent="0.25">
      <c r="B58" s="35" t="s">
        <v>332</v>
      </c>
      <c r="C58" s="5">
        <v>0.52264150943396226</v>
      </c>
      <c r="D58" s="58">
        <v>0.37313432835820898</v>
      </c>
      <c r="E58" s="54" t="s">
        <v>1902</v>
      </c>
      <c r="F58" s="6" t="s">
        <v>2050</v>
      </c>
      <c r="G58" s="7" t="s">
        <v>2051</v>
      </c>
    </row>
    <row r="59" spans="2:7" ht="26.1" customHeight="1" x14ac:dyDescent="0.25">
      <c r="B59" s="35" t="s">
        <v>333</v>
      </c>
      <c r="C59" s="5">
        <v>0.15660377358490565</v>
      </c>
      <c r="D59" s="5">
        <v>0.11194029850746269</v>
      </c>
      <c r="E59" s="58">
        <v>8.5106382978723402E-2</v>
      </c>
      <c r="F59" s="50" t="s">
        <v>2052</v>
      </c>
      <c r="G59" s="51">
        <v>9.0497737556561084E-2</v>
      </c>
    </row>
    <row r="60" spans="2:7" ht="26.1" customHeight="1" x14ac:dyDescent="0.25">
      <c r="B60" s="35" t="s">
        <v>334</v>
      </c>
      <c r="C60" s="5">
        <v>0.66981132075471694</v>
      </c>
      <c r="D60" s="5" t="s">
        <v>2053</v>
      </c>
      <c r="E60" s="5" t="s">
        <v>2054</v>
      </c>
      <c r="F60" s="52">
        <v>0.48148148148148145</v>
      </c>
      <c r="G60" s="7" t="s">
        <v>2055</v>
      </c>
    </row>
    <row r="61" spans="2:7" ht="26.1" customHeight="1" x14ac:dyDescent="0.25">
      <c r="B61" s="35" t="s">
        <v>335</v>
      </c>
      <c r="C61" s="5">
        <v>0.67924528301886788</v>
      </c>
      <c r="D61" s="5">
        <v>0.67910447761194026</v>
      </c>
      <c r="E61" s="5">
        <v>0.68085106382978722</v>
      </c>
      <c r="F61" s="6">
        <v>0.72839506172839508</v>
      </c>
      <c r="G61" s="7">
        <v>0.66063348416289591</v>
      </c>
    </row>
    <row r="62" spans="2:7" ht="26.1" customHeight="1" x14ac:dyDescent="0.25">
      <c r="B62" s="35" t="s">
        <v>362</v>
      </c>
      <c r="C62" s="5">
        <v>4.9056603773584909E-2</v>
      </c>
      <c r="D62" s="5">
        <v>5.2238805970149252E-2</v>
      </c>
      <c r="E62" s="5">
        <v>6.3829787234042548E-2</v>
      </c>
      <c r="F62" s="6">
        <v>2.4691358024691357E-2</v>
      </c>
      <c r="G62" s="7">
        <v>4.9773755656108594E-2</v>
      </c>
    </row>
    <row r="63" spans="2:7" ht="26.1" customHeight="1" x14ac:dyDescent="0.25">
      <c r="B63" s="36" t="s">
        <v>337</v>
      </c>
      <c r="C63" s="8">
        <v>3.962264150943396E-2</v>
      </c>
      <c r="D63" s="8" t="s">
        <v>1263</v>
      </c>
      <c r="E63" s="8">
        <v>1.0638297872340425E-2</v>
      </c>
      <c r="F63" s="9">
        <v>4.9382716049382713E-2</v>
      </c>
      <c r="G63" s="10">
        <v>3.1674208144796379E-2</v>
      </c>
    </row>
    <row r="64" spans="2:7" ht="26.1" customHeight="1" x14ac:dyDescent="0.25">
      <c r="B64" s="37" t="s">
        <v>0</v>
      </c>
      <c r="C64" s="11">
        <v>2.4660377358490564</v>
      </c>
      <c r="D64" s="11">
        <v>2.3955223880597014</v>
      </c>
      <c r="E64" s="11">
        <v>2.4468085106382977</v>
      </c>
      <c r="F64" s="12">
        <v>2.5679012345679011</v>
      </c>
      <c r="G64" s="13">
        <v>2.4796380090497738</v>
      </c>
    </row>
  </sheetData>
  <mergeCells count="4">
    <mergeCell ref="B3:E3"/>
    <mergeCell ref="B20:E20"/>
    <mergeCell ref="B37:F37"/>
    <mergeCell ref="B54:G54"/>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E7FF9-C929-430A-806F-4B8C0582E55B}">
  <dimension ref="B3:G48"/>
  <sheetViews>
    <sheetView topLeftCell="A16" workbookViewId="0">
      <selection activeCell="I32" sqref="I32"/>
    </sheetView>
  </sheetViews>
  <sheetFormatPr defaultRowHeight="15" x14ac:dyDescent="0.25"/>
  <cols>
    <col min="2" max="2" width="30.5703125" customWidth="1"/>
    <col min="3" max="7" width="13.5703125" customWidth="1"/>
  </cols>
  <sheetData>
    <row r="3" spans="2:5" ht="35.1" customHeight="1" x14ac:dyDescent="0.25">
      <c r="B3" s="111" t="s">
        <v>344</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345</v>
      </c>
      <c r="C6" s="5">
        <v>0.7584905660377359</v>
      </c>
      <c r="D6" s="6">
        <v>0.75167785234899331</v>
      </c>
      <c r="E6" s="7">
        <v>0.79518072289156627</v>
      </c>
    </row>
    <row r="7" spans="2:5" ht="18" customHeight="1" x14ac:dyDescent="0.25">
      <c r="B7" s="35" t="s">
        <v>346</v>
      </c>
      <c r="C7" s="5">
        <v>0.23962264150943396</v>
      </c>
      <c r="D7" s="6">
        <v>0.24608501118568232</v>
      </c>
      <c r="E7" s="7">
        <v>0.20481927710843373</v>
      </c>
    </row>
    <row r="8" spans="2:5" ht="18" customHeight="1" x14ac:dyDescent="0.25">
      <c r="B8" s="36" t="s">
        <v>347</v>
      </c>
      <c r="C8" s="8">
        <v>1.8867924528301887E-3</v>
      </c>
      <c r="D8" s="9">
        <v>2.2371364653243847E-3</v>
      </c>
      <c r="E8" s="10">
        <v>0</v>
      </c>
    </row>
    <row r="9" spans="2:5" ht="18" customHeight="1" x14ac:dyDescent="0.25">
      <c r="B9" s="37" t="s">
        <v>0</v>
      </c>
      <c r="C9" s="11">
        <v>1</v>
      </c>
      <c r="D9" s="12">
        <v>1</v>
      </c>
      <c r="E9" s="13">
        <v>1</v>
      </c>
    </row>
    <row r="16" spans="2:5" ht="35.1" customHeight="1" x14ac:dyDescent="0.25">
      <c r="B16" s="111" t="s">
        <v>344</v>
      </c>
      <c r="C16" s="112"/>
      <c r="D16" s="112"/>
      <c r="E16" s="113"/>
    </row>
    <row r="17" spans="2:6" ht="48.95" customHeight="1" x14ac:dyDescent="0.25">
      <c r="B17" s="38"/>
      <c r="C17" s="39" t="s">
        <v>0</v>
      </c>
      <c r="D17" s="40" t="s">
        <v>1166</v>
      </c>
      <c r="E17" s="41" t="s">
        <v>1167</v>
      </c>
    </row>
    <row r="18" spans="2:6" ht="18" customHeight="1" x14ac:dyDescent="0.25">
      <c r="B18" s="17" t="s">
        <v>3</v>
      </c>
      <c r="C18" s="14">
        <v>530</v>
      </c>
      <c r="D18" s="15">
        <v>130</v>
      </c>
      <c r="E18" s="16">
        <v>400</v>
      </c>
    </row>
    <row r="19" spans="2:6" ht="18" customHeight="1" x14ac:dyDescent="0.25">
      <c r="B19" s="35" t="s">
        <v>345</v>
      </c>
      <c r="C19" s="5">
        <v>0.7584905660377359</v>
      </c>
      <c r="D19" s="50" t="s">
        <v>1510</v>
      </c>
      <c r="E19" s="51">
        <v>0.73499999999999999</v>
      </c>
    </row>
    <row r="20" spans="2:6" ht="18" customHeight="1" x14ac:dyDescent="0.25">
      <c r="B20" s="35" t="s">
        <v>346</v>
      </c>
      <c r="C20" s="5">
        <v>0.23962264150943396</v>
      </c>
      <c r="D20" s="52">
        <v>0.16153846153846155</v>
      </c>
      <c r="E20" s="53" t="s">
        <v>1512</v>
      </c>
    </row>
    <row r="21" spans="2:6" ht="18" customHeight="1" x14ac:dyDescent="0.25">
      <c r="B21" s="36" t="s">
        <v>347</v>
      </c>
      <c r="C21" s="8">
        <v>1.8867924528301887E-3</v>
      </c>
      <c r="D21" s="9">
        <v>7.6923076923076927E-3</v>
      </c>
      <c r="E21" s="60">
        <v>0</v>
      </c>
    </row>
    <row r="22" spans="2:6" ht="18" customHeight="1" x14ac:dyDescent="0.25">
      <c r="B22" s="37" t="s">
        <v>0</v>
      </c>
      <c r="C22" s="11">
        <v>1</v>
      </c>
      <c r="D22" s="12">
        <v>1</v>
      </c>
      <c r="E22" s="13">
        <v>1</v>
      </c>
    </row>
    <row r="29" spans="2:6" ht="35.1" customHeight="1" x14ac:dyDescent="0.25">
      <c r="B29" s="111" t="s">
        <v>344</v>
      </c>
      <c r="C29" s="112"/>
      <c r="D29" s="112"/>
      <c r="E29" s="112"/>
      <c r="F29" s="113"/>
    </row>
    <row r="30" spans="2:6" ht="38.1" customHeight="1" x14ac:dyDescent="0.25">
      <c r="B30" s="38"/>
      <c r="C30" s="39" t="s">
        <v>0</v>
      </c>
      <c r="D30" s="42" t="s">
        <v>2015</v>
      </c>
      <c r="E30" s="40" t="s">
        <v>2016</v>
      </c>
      <c r="F30" s="41" t="s">
        <v>2017</v>
      </c>
    </row>
    <row r="31" spans="2:6" ht="18" customHeight="1" x14ac:dyDescent="0.25">
      <c r="B31" s="81" t="s">
        <v>3</v>
      </c>
      <c r="C31" s="14">
        <v>530</v>
      </c>
      <c r="D31" s="14">
        <v>188</v>
      </c>
      <c r="E31" s="15">
        <v>177</v>
      </c>
      <c r="F31" s="16">
        <v>165</v>
      </c>
    </row>
    <row r="32" spans="2:6" ht="18" customHeight="1" x14ac:dyDescent="0.25">
      <c r="B32" s="35" t="s">
        <v>345</v>
      </c>
      <c r="C32" s="5">
        <v>0.7584905660377359</v>
      </c>
      <c r="D32" s="58">
        <v>0.61702127659574468</v>
      </c>
      <c r="E32" s="6" t="s">
        <v>1514</v>
      </c>
      <c r="F32" s="53" t="s">
        <v>1515</v>
      </c>
    </row>
    <row r="33" spans="2:7" ht="18" customHeight="1" x14ac:dyDescent="0.25">
      <c r="B33" s="35" t="s">
        <v>346</v>
      </c>
      <c r="C33" s="5">
        <v>0.23962264150943396</v>
      </c>
      <c r="D33" s="54" t="s">
        <v>1516</v>
      </c>
      <c r="E33" s="6" t="s">
        <v>1499</v>
      </c>
      <c r="F33" s="51">
        <v>0.11515151515151516</v>
      </c>
    </row>
    <row r="34" spans="2:7" ht="18" customHeight="1" x14ac:dyDescent="0.25">
      <c r="B34" s="36" t="s">
        <v>347</v>
      </c>
      <c r="C34" s="8">
        <v>1.8867924528301887E-3</v>
      </c>
      <c r="D34" s="8">
        <v>0</v>
      </c>
      <c r="E34" s="9">
        <v>5.6497175141242938E-3</v>
      </c>
      <c r="F34" s="10">
        <v>0</v>
      </c>
    </row>
    <row r="35" spans="2:7" ht="18" customHeight="1" x14ac:dyDescent="0.25">
      <c r="B35" s="37" t="s">
        <v>0</v>
      </c>
      <c r="C35" s="11">
        <v>1</v>
      </c>
      <c r="D35" s="11">
        <v>1</v>
      </c>
      <c r="E35" s="12">
        <v>1</v>
      </c>
      <c r="F35" s="13">
        <v>1</v>
      </c>
    </row>
    <row r="42" spans="2:7" ht="35.1" customHeight="1" x14ac:dyDescent="0.25">
      <c r="B42" s="111" t="s">
        <v>344</v>
      </c>
      <c r="C42" s="112"/>
      <c r="D42" s="112"/>
      <c r="E42" s="112"/>
      <c r="F42" s="112"/>
      <c r="G42" s="113"/>
    </row>
    <row r="43" spans="2:7" ht="35.1" customHeight="1" x14ac:dyDescent="0.25">
      <c r="B43" s="38"/>
      <c r="C43" s="39" t="s">
        <v>0</v>
      </c>
      <c r="D43" s="42" t="s">
        <v>1174</v>
      </c>
      <c r="E43" s="42" t="s">
        <v>1175</v>
      </c>
      <c r="F43" s="40" t="s">
        <v>1176</v>
      </c>
      <c r="G43" s="41" t="s">
        <v>1177</v>
      </c>
    </row>
    <row r="44" spans="2:7" ht="18" customHeight="1" x14ac:dyDescent="0.25">
      <c r="B44" s="17" t="s">
        <v>3</v>
      </c>
      <c r="C44" s="14">
        <v>530</v>
      </c>
      <c r="D44" s="14">
        <v>134</v>
      </c>
      <c r="E44" s="14">
        <v>94</v>
      </c>
      <c r="F44" s="15">
        <v>81</v>
      </c>
      <c r="G44" s="16">
        <v>221</v>
      </c>
    </row>
    <row r="45" spans="2:7" ht="18" customHeight="1" x14ac:dyDescent="0.25">
      <c r="B45" s="35" t="s">
        <v>345</v>
      </c>
      <c r="C45" s="5">
        <v>0.7584905660377359</v>
      </c>
      <c r="D45" s="58">
        <v>0.57462686567164178</v>
      </c>
      <c r="E45" s="54" t="s">
        <v>1518</v>
      </c>
      <c r="F45" s="50" t="s">
        <v>1519</v>
      </c>
      <c r="G45" s="7" t="s">
        <v>1520</v>
      </c>
    </row>
    <row r="46" spans="2:7" ht="18" customHeight="1" x14ac:dyDescent="0.25">
      <c r="B46" s="35" t="s">
        <v>346</v>
      </c>
      <c r="C46" s="5">
        <v>0.23962264150943396</v>
      </c>
      <c r="D46" s="54" t="s">
        <v>1521</v>
      </c>
      <c r="E46" s="58">
        <v>0.10638297872340426</v>
      </c>
      <c r="F46" s="52">
        <v>8.6419753086419748E-2</v>
      </c>
      <c r="G46" s="7" t="s">
        <v>1522</v>
      </c>
    </row>
    <row r="47" spans="2:7" ht="18" customHeight="1" x14ac:dyDescent="0.25">
      <c r="B47" s="36" t="s">
        <v>347</v>
      </c>
      <c r="C47" s="8">
        <v>1.8867924528301887E-3</v>
      </c>
      <c r="D47" s="8">
        <v>0</v>
      </c>
      <c r="E47" s="8">
        <v>0</v>
      </c>
      <c r="F47" s="9">
        <v>0</v>
      </c>
      <c r="G47" s="10">
        <v>4.5248868778280547E-3</v>
      </c>
    </row>
    <row r="48" spans="2:7" ht="18" customHeight="1" x14ac:dyDescent="0.25">
      <c r="B48" s="37" t="s">
        <v>0</v>
      </c>
      <c r="C48" s="11">
        <v>1</v>
      </c>
      <c r="D48" s="11">
        <v>1</v>
      </c>
      <c r="E48" s="11">
        <v>1</v>
      </c>
      <c r="F48" s="12">
        <v>1</v>
      </c>
      <c r="G48" s="13">
        <v>1</v>
      </c>
    </row>
  </sheetData>
  <mergeCells count="4">
    <mergeCell ref="B3:E3"/>
    <mergeCell ref="B16:E16"/>
    <mergeCell ref="B29:F29"/>
    <mergeCell ref="B42:G42"/>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3F0DA-E14D-4AFB-89FF-CA04FED744C0}">
  <dimension ref="A1:O782"/>
  <sheetViews>
    <sheetView workbookViewId="0">
      <pane xSplit="1" ySplit="1" topLeftCell="B2" activePane="bottomRight" state="frozenSplit"/>
      <selection pane="topRight" activeCell="B1" sqref="B1"/>
      <selection pane="bottomLeft" activeCell="A2" sqref="A2"/>
      <selection pane="bottomRight" sqref="A1:A1048576"/>
    </sheetView>
  </sheetViews>
  <sheetFormatPr defaultRowHeight="15" x14ac:dyDescent="0.25"/>
  <cols>
    <col min="1" max="1" width="20.5703125" customWidth="1"/>
    <col min="2" max="2" width="70.5703125" customWidth="1"/>
    <col min="3" max="3" width="45.5703125" customWidth="1"/>
    <col min="4" max="4" width="35.5703125" customWidth="1"/>
    <col min="5" max="7" width="20.5703125" style="3" customWidth="1"/>
    <col min="8" max="10" width="15.5703125" style="3" customWidth="1"/>
    <col min="11" max="11" width="25.5703125" style="3" customWidth="1"/>
    <col min="12" max="14" width="14.5703125" style="3" customWidth="1"/>
    <col min="15" max="15" width="30.5703125" style="3" customWidth="1"/>
  </cols>
  <sheetData>
    <row r="1" spans="1:15" s="2" customFormat="1" x14ac:dyDescent="0.25">
      <c r="A1" s="2" t="s">
        <v>5</v>
      </c>
      <c r="B1" s="2" t="s">
        <v>6</v>
      </c>
      <c r="C1" s="2" t="s">
        <v>7</v>
      </c>
      <c r="D1" s="2" t="s">
        <v>8</v>
      </c>
      <c r="E1" s="2" t="s">
        <v>9</v>
      </c>
      <c r="F1" s="2" t="s">
        <v>10</v>
      </c>
      <c r="G1" s="2" t="s">
        <v>11</v>
      </c>
      <c r="H1" s="2" t="s">
        <v>12</v>
      </c>
      <c r="I1" s="2" t="s">
        <v>13</v>
      </c>
      <c r="J1" s="2" t="s">
        <v>14</v>
      </c>
      <c r="K1" s="2" t="s">
        <v>15</v>
      </c>
      <c r="L1" s="2" t="s">
        <v>16</v>
      </c>
      <c r="M1" s="2" t="s">
        <v>17</v>
      </c>
      <c r="N1" s="2" t="s">
        <v>18</v>
      </c>
      <c r="O1" s="2" t="s">
        <v>19</v>
      </c>
    </row>
    <row r="3" spans="1:15" x14ac:dyDescent="0.25">
      <c r="A3" s="4" t="s">
        <v>20</v>
      </c>
      <c r="B3" s="1" t="s">
        <v>21</v>
      </c>
      <c r="C3" s="1" t="s">
        <v>22</v>
      </c>
      <c r="E3" s="3" t="s">
        <v>23</v>
      </c>
      <c r="F3" s="3" t="s">
        <v>24</v>
      </c>
      <c r="G3" s="3" t="s">
        <v>25</v>
      </c>
      <c r="O3" s="3" t="s">
        <v>26</v>
      </c>
    </row>
    <row r="4" spans="1:15" x14ac:dyDescent="0.25">
      <c r="A4" s="4" t="s">
        <v>20</v>
      </c>
      <c r="B4" s="1" t="s">
        <v>21</v>
      </c>
      <c r="C4" s="1" t="s">
        <v>27</v>
      </c>
      <c r="E4" s="3" t="s">
        <v>28</v>
      </c>
      <c r="F4" s="3" t="s">
        <v>24</v>
      </c>
      <c r="G4" s="3" t="s">
        <v>25</v>
      </c>
      <c r="O4" s="3" t="s">
        <v>26</v>
      </c>
    </row>
    <row r="5" spans="1:15" x14ac:dyDescent="0.25">
      <c r="A5" s="4" t="s">
        <v>20</v>
      </c>
      <c r="B5" s="1" t="s">
        <v>21</v>
      </c>
      <c r="C5" s="1" t="s">
        <v>29</v>
      </c>
      <c r="E5" s="3" t="s">
        <v>30</v>
      </c>
      <c r="F5" s="3" t="s">
        <v>24</v>
      </c>
      <c r="G5" s="3" t="s">
        <v>25</v>
      </c>
      <c r="O5" s="3" t="s">
        <v>26</v>
      </c>
    </row>
    <row r="6" spans="1:15" x14ac:dyDescent="0.25">
      <c r="A6" s="4" t="s">
        <v>20</v>
      </c>
      <c r="B6" s="1" t="s">
        <v>21</v>
      </c>
      <c r="C6" s="1" t="s">
        <v>31</v>
      </c>
      <c r="E6" s="3" t="s">
        <v>32</v>
      </c>
      <c r="F6" s="3" t="s">
        <v>24</v>
      </c>
      <c r="G6" s="3" t="s">
        <v>25</v>
      </c>
      <c r="O6" s="3" t="s">
        <v>26</v>
      </c>
    </row>
    <row r="7" spans="1:15" x14ac:dyDescent="0.25">
      <c r="A7" s="4" t="s">
        <v>34</v>
      </c>
      <c r="B7" s="1" t="s">
        <v>22</v>
      </c>
      <c r="C7" s="1" t="s">
        <v>22</v>
      </c>
      <c r="E7" s="3" t="s">
        <v>35</v>
      </c>
      <c r="F7" s="3" t="s">
        <v>24</v>
      </c>
      <c r="G7" s="3" t="s">
        <v>25</v>
      </c>
      <c r="O7" s="3" t="s">
        <v>26</v>
      </c>
    </row>
    <row r="8" spans="1:15" x14ac:dyDescent="0.25">
      <c r="A8" s="4" t="s">
        <v>34</v>
      </c>
      <c r="B8" s="1" t="s">
        <v>22</v>
      </c>
      <c r="C8" s="1" t="s">
        <v>27</v>
      </c>
      <c r="E8" s="3" t="s">
        <v>36</v>
      </c>
      <c r="F8" s="3" t="s">
        <v>24</v>
      </c>
      <c r="G8" s="3" t="s">
        <v>25</v>
      </c>
      <c r="O8" s="3" t="s">
        <v>26</v>
      </c>
    </row>
    <row r="9" spans="1:15" x14ac:dyDescent="0.25">
      <c r="A9" s="4" t="s">
        <v>34</v>
      </c>
      <c r="B9" s="1" t="s">
        <v>22</v>
      </c>
      <c r="C9" s="1" t="s">
        <v>29</v>
      </c>
      <c r="E9" s="3" t="s">
        <v>37</v>
      </c>
      <c r="F9" s="3" t="s">
        <v>24</v>
      </c>
      <c r="G9" s="3" t="s">
        <v>25</v>
      </c>
      <c r="O9" s="3" t="s">
        <v>26</v>
      </c>
    </row>
    <row r="10" spans="1:15" x14ac:dyDescent="0.25">
      <c r="A10" s="4" t="s">
        <v>34</v>
      </c>
      <c r="B10" s="1" t="s">
        <v>22</v>
      </c>
      <c r="C10" s="1" t="s">
        <v>31</v>
      </c>
      <c r="E10" s="3" t="s">
        <v>38</v>
      </c>
      <c r="F10" s="3" t="s">
        <v>24</v>
      </c>
      <c r="G10" s="3" t="s">
        <v>25</v>
      </c>
      <c r="O10" s="3" t="s">
        <v>26</v>
      </c>
    </row>
    <row r="11" spans="1:15" x14ac:dyDescent="0.25">
      <c r="A11" s="4" t="s">
        <v>44</v>
      </c>
      <c r="B11" s="1" t="s">
        <v>45</v>
      </c>
      <c r="C11" s="1" t="s">
        <v>22</v>
      </c>
      <c r="E11" s="3" t="s">
        <v>46</v>
      </c>
      <c r="F11" s="3" t="s">
        <v>24</v>
      </c>
      <c r="G11" s="3" t="s">
        <v>25</v>
      </c>
      <c r="O11" s="3" t="s">
        <v>26</v>
      </c>
    </row>
    <row r="12" spans="1:15" x14ac:dyDescent="0.25">
      <c r="A12" s="4" t="s">
        <v>44</v>
      </c>
      <c r="B12" s="1" t="s">
        <v>45</v>
      </c>
      <c r="C12" s="1" t="s">
        <v>27</v>
      </c>
      <c r="E12" s="3" t="s">
        <v>47</v>
      </c>
      <c r="F12" s="3" t="s">
        <v>24</v>
      </c>
      <c r="G12" s="3" t="s">
        <v>25</v>
      </c>
      <c r="O12" s="3" t="s">
        <v>26</v>
      </c>
    </row>
    <row r="13" spans="1:15" x14ac:dyDescent="0.25">
      <c r="A13" s="4" t="s">
        <v>44</v>
      </c>
      <c r="B13" s="1" t="s">
        <v>45</v>
      </c>
      <c r="C13" s="1" t="s">
        <v>29</v>
      </c>
      <c r="E13" s="3" t="s">
        <v>48</v>
      </c>
      <c r="F13" s="3" t="s">
        <v>24</v>
      </c>
      <c r="G13" s="3" t="s">
        <v>25</v>
      </c>
      <c r="O13" s="3" t="s">
        <v>26</v>
      </c>
    </row>
    <row r="14" spans="1:15" x14ac:dyDescent="0.25">
      <c r="A14" s="4" t="s">
        <v>44</v>
      </c>
      <c r="B14" s="1" t="s">
        <v>45</v>
      </c>
      <c r="C14" s="1" t="s">
        <v>31</v>
      </c>
      <c r="E14" s="3" t="s">
        <v>49</v>
      </c>
      <c r="F14" s="3" t="s">
        <v>24</v>
      </c>
      <c r="G14" s="3" t="s">
        <v>25</v>
      </c>
      <c r="O14" s="3" t="s">
        <v>26</v>
      </c>
    </row>
    <row r="15" spans="1:15" x14ac:dyDescent="0.25">
      <c r="A15" s="4" t="s">
        <v>54</v>
      </c>
      <c r="B15" s="1" t="s">
        <v>55</v>
      </c>
      <c r="C15" s="1" t="s">
        <v>22</v>
      </c>
      <c r="E15" s="3" t="s">
        <v>56</v>
      </c>
      <c r="F15" s="3" t="s">
        <v>24</v>
      </c>
      <c r="G15" s="3" t="s">
        <v>25</v>
      </c>
      <c r="O15" s="3" t="s">
        <v>26</v>
      </c>
    </row>
    <row r="16" spans="1:15" x14ac:dyDescent="0.25">
      <c r="A16" s="4" t="s">
        <v>54</v>
      </c>
      <c r="B16" s="1" t="s">
        <v>55</v>
      </c>
      <c r="C16" s="1" t="s">
        <v>27</v>
      </c>
      <c r="E16" s="3" t="s">
        <v>57</v>
      </c>
      <c r="F16" s="3" t="s">
        <v>24</v>
      </c>
      <c r="G16" s="3" t="s">
        <v>25</v>
      </c>
      <c r="O16" s="3" t="s">
        <v>26</v>
      </c>
    </row>
    <row r="17" spans="1:15" x14ac:dyDescent="0.25">
      <c r="A17" s="4" t="s">
        <v>54</v>
      </c>
      <c r="B17" s="1" t="s">
        <v>55</v>
      </c>
      <c r="C17" s="1" t="s">
        <v>29</v>
      </c>
      <c r="E17" s="3" t="s">
        <v>58</v>
      </c>
      <c r="F17" s="3" t="s">
        <v>24</v>
      </c>
      <c r="G17" s="3" t="s">
        <v>25</v>
      </c>
      <c r="O17" s="3" t="s">
        <v>26</v>
      </c>
    </row>
    <row r="18" spans="1:15" x14ac:dyDescent="0.25">
      <c r="A18" s="4" t="s">
        <v>54</v>
      </c>
      <c r="B18" s="1" t="s">
        <v>55</v>
      </c>
      <c r="C18" s="1" t="s">
        <v>31</v>
      </c>
      <c r="E18" s="3" t="s">
        <v>59</v>
      </c>
      <c r="F18" s="3" t="s">
        <v>24</v>
      </c>
      <c r="G18" s="3" t="s">
        <v>25</v>
      </c>
      <c r="O18" s="3" t="s">
        <v>26</v>
      </c>
    </row>
    <row r="19" spans="1:15" x14ac:dyDescent="0.25">
      <c r="A19" s="4" t="s">
        <v>120</v>
      </c>
      <c r="B19" s="1" t="s">
        <v>55</v>
      </c>
      <c r="C19" s="1" t="s">
        <v>22</v>
      </c>
      <c r="E19" s="3" t="s">
        <v>121</v>
      </c>
      <c r="F19" s="3" t="s">
        <v>24</v>
      </c>
      <c r="G19" s="3" t="s">
        <v>25</v>
      </c>
      <c r="O19" s="3" t="s">
        <v>26</v>
      </c>
    </row>
    <row r="20" spans="1:15" x14ac:dyDescent="0.25">
      <c r="A20" s="4" t="s">
        <v>120</v>
      </c>
      <c r="B20" s="1" t="s">
        <v>55</v>
      </c>
      <c r="C20" s="1" t="s">
        <v>27</v>
      </c>
      <c r="E20" s="3" t="s">
        <v>122</v>
      </c>
      <c r="F20" s="3" t="s">
        <v>24</v>
      </c>
      <c r="G20" s="3" t="s">
        <v>25</v>
      </c>
      <c r="O20" s="3" t="s">
        <v>26</v>
      </c>
    </row>
    <row r="21" spans="1:15" x14ac:dyDescent="0.25">
      <c r="A21" s="4" t="s">
        <v>120</v>
      </c>
      <c r="B21" s="1" t="s">
        <v>55</v>
      </c>
      <c r="C21" s="1" t="s">
        <v>29</v>
      </c>
      <c r="E21" s="3" t="s">
        <v>123</v>
      </c>
      <c r="F21" s="3" t="s">
        <v>24</v>
      </c>
      <c r="G21" s="3" t="s">
        <v>25</v>
      </c>
      <c r="O21" s="3" t="s">
        <v>26</v>
      </c>
    </row>
    <row r="22" spans="1:15" x14ac:dyDescent="0.25">
      <c r="A22" s="4" t="s">
        <v>120</v>
      </c>
      <c r="B22" s="1" t="s">
        <v>55</v>
      </c>
      <c r="C22" s="1" t="s">
        <v>31</v>
      </c>
      <c r="E22" s="3" t="s">
        <v>124</v>
      </c>
      <c r="F22" s="3" t="s">
        <v>24</v>
      </c>
      <c r="G22" s="3" t="s">
        <v>25</v>
      </c>
      <c r="O22" s="3" t="s">
        <v>26</v>
      </c>
    </row>
    <row r="23" spans="1:15" x14ac:dyDescent="0.25">
      <c r="A23" s="4" t="s">
        <v>132</v>
      </c>
      <c r="B23" s="1" t="s">
        <v>133</v>
      </c>
      <c r="C23" s="1" t="s">
        <v>22</v>
      </c>
      <c r="E23" s="3" t="s">
        <v>134</v>
      </c>
      <c r="F23" s="3" t="s">
        <v>24</v>
      </c>
      <c r="G23" s="3" t="s">
        <v>25</v>
      </c>
      <c r="O23" s="3" t="s">
        <v>26</v>
      </c>
    </row>
    <row r="24" spans="1:15" x14ac:dyDescent="0.25">
      <c r="A24" s="4" t="s">
        <v>132</v>
      </c>
      <c r="B24" s="1" t="s">
        <v>133</v>
      </c>
      <c r="C24" s="1" t="s">
        <v>27</v>
      </c>
      <c r="E24" s="3" t="s">
        <v>135</v>
      </c>
      <c r="F24" s="3" t="s">
        <v>24</v>
      </c>
      <c r="G24" s="3" t="s">
        <v>25</v>
      </c>
      <c r="O24" s="3" t="s">
        <v>26</v>
      </c>
    </row>
    <row r="25" spans="1:15" x14ac:dyDescent="0.25">
      <c r="A25" s="4" t="s">
        <v>132</v>
      </c>
      <c r="B25" s="1" t="s">
        <v>133</v>
      </c>
      <c r="C25" s="1" t="s">
        <v>29</v>
      </c>
      <c r="E25" s="3" t="s">
        <v>136</v>
      </c>
      <c r="F25" s="3" t="s">
        <v>24</v>
      </c>
      <c r="G25" s="3" t="s">
        <v>25</v>
      </c>
      <c r="O25" s="3" t="s">
        <v>26</v>
      </c>
    </row>
    <row r="26" spans="1:15" x14ac:dyDescent="0.25">
      <c r="A26" s="4" t="s">
        <v>132</v>
      </c>
      <c r="B26" s="1" t="s">
        <v>133</v>
      </c>
      <c r="C26" s="1" t="s">
        <v>31</v>
      </c>
      <c r="E26" s="3" t="s">
        <v>137</v>
      </c>
      <c r="F26" s="3" t="s">
        <v>24</v>
      </c>
      <c r="G26" s="3" t="s">
        <v>25</v>
      </c>
      <c r="O26" s="3" t="s">
        <v>26</v>
      </c>
    </row>
    <row r="27" spans="1:15" x14ac:dyDescent="0.25">
      <c r="A27" s="4" t="s">
        <v>144</v>
      </c>
      <c r="B27" s="1" t="s">
        <v>133</v>
      </c>
      <c r="C27" s="1" t="s">
        <v>22</v>
      </c>
      <c r="E27" s="3" t="s">
        <v>145</v>
      </c>
      <c r="F27" s="3" t="s">
        <v>24</v>
      </c>
      <c r="G27" s="3" t="s">
        <v>25</v>
      </c>
      <c r="O27" s="3" t="s">
        <v>26</v>
      </c>
    </row>
    <row r="28" spans="1:15" x14ac:dyDescent="0.25">
      <c r="A28" s="4" t="s">
        <v>144</v>
      </c>
      <c r="B28" s="1" t="s">
        <v>133</v>
      </c>
      <c r="C28" s="1" t="s">
        <v>27</v>
      </c>
      <c r="E28" s="3" t="s">
        <v>146</v>
      </c>
      <c r="F28" s="3" t="s">
        <v>24</v>
      </c>
      <c r="G28" s="3" t="s">
        <v>25</v>
      </c>
      <c r="O28" s="3" t="s">
        <v>26</v>
      </c>
    </row>
    <row r="29" spans="1:15" x14ac:dyDescent="0.25">
      <c r="A29" s="4" t="s">
        <v>144</v>
      </c>
      <c r="B29" s="1" t="s">
        <v>133</v>
      </c>
      <c r="C29" s="1" t="s">
        <v>29</v>
      </c>
      <c r="E29" s="3" t="s">
        <v>147</v>
      </c>
      <c r="F29" s="3" t="s">
        <v>24</v>
      </c>
      <c r="G29" s="3" t="s">
        <v>25</v>
      </c>
      <c r="O29" s="3" t="s">
        <v>26</v>
      </c>
    </row>
    <row r="30" spans="1:15" x14ac:dyDescent="0.25">
      <c r="A30" s="4" t="s">
        <v>144</v>
      </c>
      <c r="B30" s="1" t="s">
        <v>133</v>
      </c>
      <c r="C30" s="1" t="s">
        <v>31</v>
      </c>
      <c r="E30" s="3" t="s">
        <v>148</v>
      </c>
      <c r="F30" s="3" t="s">
        <v>24</v>
      </c>
      <c r="G30" s="3" t="s">
        <v>25</v>
      </c>
      <c r="O30" s="3" t="s">
        <v>26</v>
      </c>
    </row>
    <row r="31" spans="1:15" x14ac:dyDescent="0.25">
      <c r="A31" s="4" t="s">
        <v>167</v>
      </c>
      <c r="B31" s="1" t="s">
        <v>168</v>
      </c>
      <c r="E31" s="3" t="s">
        <v>169</v>
      </c>
      <c r="F31" s="3" t="s">
        <v>170</v>
      </c>
      <c r="G31" s="3" t="s">
        <v>171</v>
      </c>
      <c r="O31" s="3" t="s">
        <v>26</v>
      </c>
    </row>
    <row r="32" spans="1:15" x14ac:dyDescent="0.25">
      <c r="A32" s="4" t="s">
        <v>179</v>
      </c>
      <c r="B32" s="1" t="s">
        <v>180</v>
      </c>
      <c r="C32" s="1" t="s">
        <v>22</v>
      </c>
      <c r="E32" s="3" t="s">
        <v>181</v>
      </c>
      <c r="F32" s="3" t="s">
        <v>24</v>
      </c>
      <c r="G32" s="3" t="s">
        <v>25</v>
      </c>
      <c r="O32" s="3" t="s">
        <v>26</v>
      </c>
    </row>
    <row r="33" spans="1:15" x14ac:dyDescent="0.25">
      <c r="A33" s="4" t="s">
        <v>179</v>
      </c>
      <c r="B33" s="1" t="s">
        <v>180</v>
      </c>
      <c r="C33" s="1" t="s">
        <v>27</v>
      </c>
      <c r="E33" s="3" t="s">
        <v>182</v>
      </c>
      <c r="F33" s="3" t="s">
        <v>24</v>
      </c>
      <c r="G33" s="3" t="s">
        <v>25</v>
      </c>
      <c r="O33" s="3" t="s">
        <v>26</v>
      </c>
    </row>
    <row r="34" spans="1:15" x14ac:dyDescent="0.25">
      <c r="A34" s="4" t="s">
        <v>179</v>
      </c>
      <c r="B34" s="1" t="s">
        <v>180</v>
      </c>
      <c r="C34" s="1" t="s">
        <v>29</v>
      </c>
      <c r="E34" s="3" t="s">
        <v>183</v>
      </c>
      <c r="F34" s="3" t="s">
        <v>24</v>
      </c>
      <c r="G34" s="3" t="s">
        <v>25</v>
      </c>
      <c r="O34" s="3" t="s">
        <v>26</v>
      </c>
    </row>
    <row r="35" spans="1:15" x14ac:dyDescent="0.25">
      <c r="A35" s="4" t="s">
        <v>179</v>
      </c>
      <c r="B35" s="1" t="s">
        <v>180</v>
      </c>
      <c r="C35" s="1" t="s">
        <v>31</v>
      </c>
      <c r="E35" s="3" t="s">
        <v>184</v>
      </c>
      <c r="F35" s="3" t="s">
        <v>24</v>
      </c>
      <c r="G35" s="3" t="s">
        <v>25</v>
      </c>
      <c r="O35" s="3" t="s">
        <v>26</v>
      </c>
    </row>
    <row r="36" spans="1:15" x14ac:dyDescent="0.25">
      <c r="A36" s="4" t="s">
        <v>188</v>
      </c>
      <c r="B36" s="1" t="s">
        <v>189</v>
      </c>
      <c r="C36" s="1" t="s">
        <v>22</v>
      </c>
      <c r="E36" s="3" t="s">
        <v>190</v>
      </c>
      <c r="F36" s="3" t="s">
        <v>24</v>
      </c>
      <c r="G36" s="3" t="s">
        <v>25</v>
      </c>
      <c r="O36" s="3" t="s">
        <v>26</v>
      </c>
    </row>
    <row r="37" spans="1:15" x14ac:dyDescent="0.25">
      <c r="A37" s="4" t="s">
        <v>188</v>
      </c>
      <c r="B37" s="1" t="s">
        <v>189</v>
      </c>
      <c r="C37" s="1" t="s">
        <v>27</v>
      </c>
      <c r="E37" s="3" t="s">
        <v>191</v>
      </c>
      <c r="F37" s="3" t="s">
        <v>24</v>
      </c>
      <c r="G37" s="3" t="s">
        <v>25</v>
      </c>
      <c r="O37" s="3" t="s">
        <v>26</v>
      </c>
    </row>
    <row r="38" spans="1:15" x14ac:dyDescent="0.25">
      <c r="A38" s="4" t="s">
        <v>188</v>
      </c>
      <c r="B38" s="1" t="s">
        <v>189</v>
      </c>
      <c r="C38" s="1" t="s">
        <v>29</v>
      </c>
      <c r="E38" s="3" t="s">
        <v>192</v>
      </c>
      <c r="F38" s="3" t="s">
        <v>24</v>
      </c>
      <c r="G38" s="3" t="s">
        <v>25</v>
      </c>
      <c r="O38" s="3" t="s">
        <v>26</v>
      </c>
    </row>
    <row r="39" spans="1:15" x14ac:dyDescent="0.25">
      <c r="A39" s="4" t="s">
        <v>188</v>
      </c>
      <c r="B39" s="1" t="s">
        <v>189</v>
      </c>
      <c r="C39" s="1" t="s">
        <v>31</v>
      </c>
      <c r="E39" s="3" t="s">
        <v>193</v>
      </c>
      <c r="F39" s="3" t="s">
        <v>24</v>
      </c>
      <c r="G39" s="3" t="s">
        <v>25</v>
      </c>
      <c r="O39" s="3" t="s">
        <v>26</v>
      </c>
    </row>
    <row r="40" spans="1:15" x14ac:dyDescent="0.25">
      <c r="A40" s="4" t="s">
        <v>210</v>
      </c>
      <c r="B40" s="1" t="s">
        <v>211</v>
      </c>
      <c r="C40" s="1" t="s">
        <v>22</v>
      </c>
      <c r="E40" s="3" t="s">
        <v>212</v>
      </c>
      <c r="F40" s="3" t="s">
        <v>24</v>
      </c>
      <c r="G40" s="3" t="s">
        <v>25</v>
      </c>
      <c r="O40" s="3" t="s">
        <v>26</v>
      </c>
    </row>
    <row r="41" spans="1:15" x14ac:dyDescent="0.25">
      <c r="A41" s="4" t="s">
        <v>210</v>
      </c>
      <c r="B41" s="1" t="s">
        <v>211</v>
      </c>
      <c r="C41" s="1" t="s">
        <v>27</v>
      </c>
      <c r="E41" s="3" t="s">
        <v>213</v>
      </c>
      <c r="F41" s="3" t="s">
        <v>24</v>
      </c>
      <c r="G41" s="3" t="s">
        <v>25</v>
      </c>
      <c r="O41" s="3" t="s">
        <v>26</v>
      </c>
    </row>
    <row r="42" spans="1:15" x14ac:dyDescent="0.25">
      <c r="A42" s="4" t="s">
        <v>210</v>
      </c>
      <c r="B42" s="1" t="s">
        <v>211</v>
      </c>
      <c r="C42" s="1" t="s">
        <v>29</v>
      </c>
      <c r="E42" s="3" t="s">
        <v>214</v>
      </c>
      <c r="F42" s="3" t="s">
        <v>24</v>
      </c>
      <c r="G42" s="3" t="s">
        <v>25</v>
      </c>
      <c r="O42" s="3" t="s">
        <v>26</v>
      </c>
    </row>
    <row r="43" spans="1:15" x14ac:dyDescent="0.25">
      <c r="A43" s="4" t="s">
        <v>210</v>
      </c>
      <c r="B43" s="1" t="s">
        <v>211</v>
      </c>
      <c r="C43" s="1" t="s">
        <v>31</v>
      </c>
      <c r="E43" s="3" t="s">
        <v>215</v>
      </c>
      <c r="F43" s="3" t="s">
        <v>24</v>
      </c>
      <c r="G43" s="3" t="s">
        <v>25</v>
      </c>
      <c r="O43" s="3" t="s">
        <v>26</v>
      </c>
    </row>
    <row r="44" spans="1:15" x14ac:dyDescent="0.25">
      <c r="A44" s="4" t="s">
        <v>221</v>
      </c>
      <c r="B44" s="1" t="s">
        <v>222</v>
      </c>
      <c r="C44" s="1" t="s">
        <v>22</v>
      </c>
      <c r="E44" s="3" t="s">
        <v>223</v>
      </c>
      <c r="F44" s="3" t="s">
        <v>24</v>
      </c>
      <c r="G44" s="3" t="s">
        <v>25</v>
      </c>
      <c r="O44" s="3" t="s">
        <v>26</v>
      </c>
    </row>
    <row r="45" spans="1:15" x14ac:dyDescent="0.25">
      <c r="A45" s="4" t="s">
        <v>221</v>
      </c>
      <c r="B45" s="1" t="s">
        <v>222</v>
      </c>
      <c r="C45" s="1" t="s">
        <v>27</v>
      </c>
      <c r="E45" s="3" t="s">
        <v>224</v>
      </c>
      <c r="F45" s="3" t="s">
        <v>24</v>
      </c>
      <c r="G45" s="3" t="s">
        <v>25</v>
      </c>
      <c r="O45" s="3" t="s">
        <v>26</v>
      </c>
    </row>
    <row r="46" spans="1:15" x14ac:dyDescent="0.25">
      <c r="A46" s="4" t="s">
        <v>221</v>
      </c>
      <c r="B46" s="1" t="s">
        <v>222</v>
      </c>
      <c r="C46" s="1" t="s">
        <v>29</v>
      </c>
      <c r="E46" s="3" t="s">
        <v>225</v>
      </c>
      <c r="F46" s="3" t="s">
        <v>24</v>
      </c>
      <c r="G46" s="3" t="s">
        <v>25</v>
      </c>
      <c r="O46" s="3" t="s">
        <v>26</v>
      </c>
    </row>
    <row r="47" spans="1:15" x14ac:dyDescent="0.25">
      <c r="A47" s="4" t="s">
        <v>221</v>
      </c>
      <c r="B47" s="1" t="s">
        <v>222</v>
      </c>
      <c r="C47" s="1" t="s">
        <v>31</v>
      </c>
      <c r="E47" s="3" t="s">
        <v>226</v>
      </c>
      <c r="F47" s="3" t="s">
        <v>24</v>
      </c>
      <c r="G47" s="3" t="s">
        <v>25</v>
      </c>
      <c r="O47" s="3" t="s">
        <v>26</v>
      </c>
    </row>
    <row r="48" spans="1:15" x14ac:dyDescent="0.25">
      <c r="A48" s="4" t="s">
        <v>230</v>
      </c>
      <c r="B48" s="1" t="s">
        <v>231</v>
      </c>
      <c r="C48" s="1" t="s">
        <v>22</v>
      </c>
      <c r="E48" s="3" t="s">
        <v>232</v>
      </c>
      <c r="F48" s="3" t="s">
        <v>24</v>
      </c>
      <c r="G48" s="3" t="s">
        <v>25</v>
      </c>
      <c r="O48" s="3" t="s">
        <v>26</v>
      </c>
    </row>
    <row r="49" spans="1:15" x14ac:dyDescent="0.25">
      <c r="A49" s="4" t="s">
        <v>230</v>
      </c>
      <c r="B49" s="1" t="s">
        <v>231</v>
      </c>
      <c r="C49" s="1" t="s">
        <v>27</v>
      </c>
      <c r="E49" s="3" t="s">
        <v>233</v>
      </c>
      <c r="F49" s="3" t="s">
        <v>24</v>
      </c>
      <c r="G49" s="3" t="s">
        <v>25</v>
      </c>
      <c r="O49" s="3" t="s">
        <v>26</v>
      </c>
    </row>
    <row r="50" spans="1:15" x14ac:dyDescent="0.25">
      <c r="A50" s="4" t="s">
        <v>230</v>
      </c>
      <c r="B50" s="1" t="s">
        <v>231</v>
      </c>
      <c r="C50" s="1" t="s">
        <v>29</v>
      </c>
      <c r="E50" s="3" t="s">
        <v>234</v>
      </c>
      <c r="F50" s="3" t="s">
        <v>24</v>
      </c>
      <c r="G50" s="3" t="s">
        <v>25</v>
      </c>
      <c r="O50" s="3" t="s">
        <v>26</v>
      </c>
    </row>
    <row r="51" spans="1:15" x14ac:dyDescent="0.25">
      <c r="A51" s="4" t="s">
        <v>230</v>
      </c>
      <c r="B51" s="1" t="s">
        <v>231</v>
      </c>
      <c r="C51" s="1" t="s">
        <v>31</v>
      </c>
      <c r="E51" s="3" t="s">
        <v>235</v>
      </c>
      <c r="F51" s="3" t="s">
        <v>24</v>
      </c>
      <c r="G51" s="3" t="s">
        <v>25</v>
      </c>
      <c r="O51" s="3" t="s">
        <v>26</v>
      </c>
    </row>
    <row r="52" spans="1:15" x14ac:dyDescent="0.25">
      <c r="A52" s="4" t="s">
        <v>237</v>
      </c>
      <c r="B52" s="1" t="s">
        <v>231</v>
      </c>
      <c r="C52" s="1" t="s">
        <v>22</v>
      </c>
      <c r="E52" s="3" t="s">
        <v>238</v>
      </c>
      <c r="F52" s="3" t="s">
        <v>24</v>
      </c>
      <c r="G52" s="3" t="s">
        <v>25</v>
      </c>
      <c r="O52" s="3" t="s">
        <v>26</v>
      </c>
    </row>
    <row r="53" spans="1:15" x14ac:dyDescent="0.25">
      <c r="A53" s="4" t="s">
        <v>237</v>
      </c>
      <c r="B53" s="1" t="s">
        <v>231</v>
      </c>
      <c r="C53" s="1" t="s">
        <v>27</v>
      </c>
      <c r="E53" s="3" t="s">
        <v>239</v>
      </c>
      <c r="F53" s="3" t="s">
        <v>24</v>
      </c>
      <c r="G53" s="3" t="s">
        <v>25</v>
      </c>
      <c r="O53" s="3" t="s">
        <v>26</v>
      </c>
    </row>
    <row r="54" spans="1:15" x14ac:dyDescent="0.25">
      <c r="A54" s="4" t="s">
        <v>237</v>
      </c>
      <c r="B54" s="1" t="s">
        <v>231</v>
      </c>
      <c r="C54" s="1" t="s">
        <v>29</v>
      </c>
      <c r="E54" s="3" t="s">
        <v>240</v>
      </c>
      <c r="F54" s="3" t="s">
        <v>24</v>
      </c>
      <c r="G54" s="3" t="s">
        <v>25</v>
      </c>
      <c r="O54" s="3" t="s">
        <v>26</v>
      </c>
    </row>
    <row r="55" spans="1:15" x14ac:dyDescent="0.25">
      <c r="A55" s="4" t="s">
        <v>237</v>
      </c>
      <c r="B55" s="1" t="s">
        <v>231</v>
      </c>
      <c r="C55" s="1" t="s">
        <v>31</v>
      </c>
      <c r="E55" s="3" t="s">
        <v>241</v>
      </c>
      <c r="F55" s="3" t="s">
        <v>24</v>
      </c>
      <c r="G55" s="3" t="s">
        <v>25</v>
      </c>
      <c r="O55" s="3" t="s">
        <v>26</v>
      </c>
    </row>
    <row r="56" spans="1:15" x14ac:dyDescent="0.25">
      <c r="A56" s="4" t="s">
        <v>243</v>
      </c>
      <c r="B56" s="1" t="s">
        <v>244</v>
      </c>
      <c r="C56" s="1" t="s">
        <v>22</v>
      </c>
      <c r="E56" s="3" t="s">
        <v>245</v>
      </c>
      <c r="F56" s="3" t="s">
        <v>24</v>
      </c>
      <c r="G56" s="3" t="s">
        <v>25</v>
      </c>
      <c r="O56" s="3" t="s">
        <v>26</v>
      </c>
    </row>
    <row r="57" spans="1:15" x14ac:dyDescent="0.25">
      <c r="A57" s="4" t="s">
        <v>243</v>
      </c>
      <c r="B57" s="1" t="s">
        <v>244</v>
      </c>
      <c r="C57" s="1" t="s">
        <v>27</v>
      </c>
      <c r="E57" s="3" t="s">
        <v>246</v>
      </c>
      <c r="F57" s="3" t="s">
        <v>24</v>
      </c>
      <c r="G57" s="3" t="s">
        <v>25</v>
      </c>
      <c r="O57" s="3" t="s">
        <v>26</v>
      </c>
    </row>
    <row r="58" spans="1:15" x14ac:dyDescent="0.25">
      <c r="A58" s="4" t="s">
        <v>243</v>
      </c>
      <c r="B58" s="1" t="s">
        <v>244</v>
      </c>
      <c r="C58" s="1" t="s">
        <v>29</v>
      </c>
      <c r="E58" s="3" t="s">
        <v>247</v>
      </c>
      <c r="F58" s="3" t="s">
        <v>24</v>
      </c>
      <c r="G58" s="3" t="s">
        <v>25</v>
      </c>
      <c r="O58" s="3" t="s">
        <v>26</v>
      </c>
    </row>
    <row r="59" spans="1:15" x14ac:dyDescent="0.25">
      <c r="A59" s="4" t="s">
        <v>243</v>
      </c>
      <c r="B59" s="1" t="s">
        <v>244</v>
      </c>
      <c r="C59" s="1" t="s">
        <v>31</v>
      </c>
      <c r="E59" s="3" t="s">
        <v>248</v>
      </c>
      <c r="F59" s="3" t="s">
        <v>24</v>
      </c>
      <c r="G59" s="3" t="s">
        <v>25</v>
      </c>
      <c r="O59" s="3" t="s">
        <v>26</v>
      </c>
    </row>
    <row r="60" spans="1:15" x14ac:dyDescent="0.25">
      <c r="A60" s="4" t="s">
        <v>249</v>
      </c>
      <c r="B60" s="1" t="s">
        <v>244</v>
      </c>
      <c r="C60" s="1" t="s">
        <v>22</v>
      </c>
      <c r="E60" s="3" t="s">
        <v>250</v>
      </c>
      <c r="F60" s="3" t="s">
        <v>24</v>
      </c>
      <c r="G60" s="3" t="s">
        <v>25</v>
      </c>
      <c r="O60" s="3" t="s">
        <v>26</v>
      </c>
    </row>
    <row r="61" spans="1:15" x14ac:dyDescent="0.25">
      <c r="A61" s="4" t="s">
        <v>249</v>
      </c>
      <c r="B61" s="1" t="s">
        <v>244</v>
      </c>
      <c r="C61" s="1" t="s">
        <v>27</v>
      </c>
      <c r="E61" s="3" t="s">
        <v>251</v>
      </c>
      <c r="F61" s="3" t="s">
        <v>24</v>
      </c>
      <c r="G61" s="3" t="s">
        <v>25</v>
      </c>
      <c r="O61" s="3" t="s">
        <v>26</v>
      </c>
    </row>
    <row r="62" spans="1:15" x14ac:dyDescent="0.25">
      <c r="A62" s="4" t="s">
        <v>249</v>
      </c>
      <c r="B62" s="1" t="s">
        <v>244</v>
      </c>
      <c r="C62" s="1" t="s">
        <v>29</v>
      </c>
      <c r="E62" s="3" t="s">
        <v>252</v>
      </c>
      <c r="F62" s="3" t="s">
        <v>24</v>
      </c>
      <c r="G62" s="3" t="s">
        <v>25</v>
      </c>
      <c r="O62" s="3" t="s">
        <v>26</v>
      </c>
    </row>
    <row r="63" spans="1:15" x14ac:dyDescent="0.25">
      <c r="A63" s="4" t="s">
        <v>249</v>
      </c>
      <c r="B63" s="1" t="s">
        <v>244</v>
      </c>
      <c r="C63" s="1" t="s">
        <v>31</v>
      </c>
      <c r="E63" s="3" t="s">
        <v>253</v>
      </c>
      <c r="F63" s="3" t="s">
        <v>24</v>
      </c>
      <c r="G63" s="3" t="s">
        <v>25</v>
      </c>
      <c r="O63" s="3" t="s">
        <v>26</v>
      </c>
    </row>
    <row r="64" spans="1:15" x14ac:dyDescent="0.25">
      <c r="A64" s="4" t="s">
        <v>258</v>
      </c>
      <c r="B64" s="1" t="s">
        <v>259</v>
      </c>
      <c r="C64" s="1" t="s">
        <v>22</v>
      </c>
      <c r="E64" s="3" t="s">
        <v>260</v>
      </c>
      <c r="F64" s="3" t="s">
        <v>24</v>
      </c>
      <c r="G64" s="3" t="s">
        <v>25</v>
      </c>
      <c r="O64" s="3" t="s">
        <v>26</v>
      </c>
    </row>
    <row r="65" spans="1:15" x14ac:dyDescent="0.25">
      <c r="A65" s="4" t="s">
        <v>258</v>
      </c>
      <c r="B65" s="1" t="s">
        <v>259</v>
      </c>
      <c r="C65" s="1" t="s">
        <v>27</v>
      </c>
      <c r="E65" s="3" t="s">
        <v>261</v>
      </c>
      <c r="F65" s="3" t="s">
        <v>24</v>
      </c>
      <c r="G65" s="3" t="s">
        <v>25</v>
      </c>
      <c r="O65" s="3" t="s">
        <v>26</v>
      </c>
    </row>
    <row r="66" spans="1:15" x14ac:dyDescent="0.25">
      <c r="A66" s="4" t="s">
        <v>258</v>
      </c>
      <c r="B66" s="1" t="s">
        <v>259</v>
      </c>
      <c r="C66" s="1" t="s">
        <v>29</v>
      </c>
      <c r="E66" s="3" t="s">
        <v>262</v>
      </c>
      <c r="F66" s="3" t="s">
        <v>24</v>
      </c>
      <c r="G66" s="3" t="s">
        <v>25</v>
      </c>
      <c r="O66" s="3" t="s">
        <v>26</v>
      </c>
    </row>
    <row r="67" spans="1:15" x14ac:dyDescent="0.25">
      <c r="A67" s="4" t="s">
        <v>258</v>
      </c>
      <c r="B67" s="1" t="s">
        <v>259</v>
      </c>
      <c r="C67" s="1" t="s">
        <v>31</v>
      </c>
      <c r="E67" s="3" t="s">
        <v>263</v>
      </c>
      <c r="F67" s="3" t="s">
        <v>24</v>
      </c>
      <c r="G67" s="3" t="s">
        <v>25</v>
      </c>
      <c r="O67" s="3" t="s">
        <v>26</v>
      </c>
    </row>
    <row r="68" spans="1:15" x14ac:dyDescent="0.25">
      <c r="A68" s="4" t="s">
        <v>307</v>
      </c>
      <c r="B68" s="1" t="s">
        <v>308</v>
      </c>
      <c r="C68" s="1" t="s">
        <v>22</v>
      </c>
      <c r="E68" s="3" t="s">
        <v>309</v>
      </c>
      <c r="F68" s="3" t="s">
        <v>24</v>
      </c>
      <c r="G68" s="3" t="s">
        <v>25</v>
      </c>
      <c r="O68" s="3" t="s">
        <v>26</v>
      </c>
    </row>
    <row r="69" spans="1:15" x14ac:dyDescent="0.25">
      <c r="A69" s="4" t="s">
        <v>307</v>
      </c>
      <c r="B69" s="1" t="s">
        <v>308</v>
      </c>
      <c r="C69" s="1" t="s">
        <v>27</v>
      </c>
      <c r="E69" s="3" t="s">
        <v>310</v>
      </c>
      <c r="F69" s="3" t="s">
        <v>24</v>
      </c>
      <c r="G69" s="3" t="s">
        <v>25</v>
      </c>
      <c r="O69" s="3" t="s">
        <v>26</v>
      </c>
    </row>
    <row r="70" spans="1:15" x14ac:dyDescent="0.25">
      <c r="A70" s="4" t="s">
        <v>307</v>
      </c>
      <c r="B70" s="1" t="s">
        <v>308</v>
      </c>
      <c r="C70" s="1" t="s">
        <v>29</v>
      </c>
      <c r="E70" s="3" t="s">
        <v>311</v>
      </c>
      <c r="F70" s="3" t="s">
        <v>24</v>
      </c>
      <c r="G70" s="3" t="s">
        <v>25</v>
      </c>
      <c r="O70" s="3" t="s">
        <v>26</v>
      </c>
    </row>
    <row r="71" spans="1:15" x14ac:dyDescent="0.25">
      <c r="A71" s="4" t="s">
        <v>307</v>
      </c>
      <c r="B71" s="1" t="s">
        <v>308</v>
      </c>
      <c r="C71" s="1" t="s">
        <v>31</v>
      </c>
      <c r="E71" s="3" t="s">
        <v>312</v>
      </c>
      <c r="F71" s="3" t="s">
        <v>24</v>
      </c>
      <c r="G71" s="3" t="s">
        <v>25</v>
      </c>
      <c r="O71" s="3" t="s">
        <v>26</v>
      </c>
    </row>
    <row r="72" spans="1:15" x14ac:dyDescent="0.25">
      <c r="A72" s="4" t="s">
        <v>315</v>
      </c>
      <c r="B72" s="1" t="s">
        <v>316</v>
      </c>
      <c r="C72" s="1" t="s">
        <v>22</v>
      </c>
      <c r="E72" s="3" t="s">
        <v>317</v>
      </c>
      <c r="F72" s="3" t="s">
        <v>24</v>
      </c>
      <c r="G72" s="3" t="s">
        <v>25</v>
      </c>
      <c r="O72" s="3" t="s">
        <v>26</v>
      </c>
    </row>
    <row r="73" spans="1:15" x14ac:dyDescent="0.25">
      <c r="A73" s="4" t="s">
        <v>315</v>
      </c>
      <c r="B73" s="1" t="s">
        <v>316</v>
      </c>
      <c r="C73" s="1" t="s">
        <v>27</v>
      </c>
      <c r="E73" s="3" t="s">
        <v>318</v>
      </c>
      <c r="F73" s="3" t="s">
        <v>24</v>
      </c>
      <c r="G73" s="3" t="s">
        <v>25</v>
      </c>
      <c r="O73" s="3" t="s">
        <v>26</v>
      </c>
    </row>
    <row r="74" spans="1:15" x14ac:dyDescent="0.25">
      <c r="A74" s="4" t="s">
        <v>315</v>
      </c>
      <c r="B74" s="1" t="s">
        <v>316</v>
      </c>
      <c r="C74" s="1" t="s">
        <v>29</v>
      </c>
      <c r="E74" s="3" t="s">
        <v>319</v>
      </c>
      <c r="F74" s="3" t="s">
        <v>24</v>
      </c>
      <c r="G74" s="3" t="s">
        <v>25</v>
      </c>
      <c r="O74" s="3" t="s">
        <v>26</v>
      </c>
    </row>
    <row r="75" spans="1:15" x14ac:dyDescent="0.25">
      <c r="A75" s="4" t="s">
        <v>315</v>
      </c>
      <c r="B75" s="1" t="s">
        <v>316</v>
      </c>
      <c r="C75" s="1" t="s">
        <v>31</v>
      </c>
      <c r="E75" s="3" t="s">
        <v>320</v>
      </c>
      <c r="F75" s="3" t="s">
        <v>24</v>
      </c>
      <c r="G75" s="3" t="s">
        <v>25</v>
      </c>
      <c r="O75" s="3" t="s">
        <v>26</v>
      </c>
    </row>
    <row r="76" spans="1:15" x14ac:dyDescent="0.25">
      <c r="A76" s="4" t="s">
        <v>324</v>
      </c>
      <c r="B76" s="1" t="s">
        <v>325</v>
      </c>
      <c r="C76" s="1" t="s">
        <v>22</v>
      </c>
      <c r="E76" s="3" t="s">
        <v>326</v>
      </c>
      <c r="F76" s="3" t="s">
        <v>24</v>
      </c>
      <c r="G76" s="3" t="s">
        <v>25</v>
      </c>
      <c r="O76" s="3" t="s">
        <v>26</v>
      </c>
    </row>
    <row r="77" spans="1:15" x14ac:dyDescent="0.25">
      <c r="A77" s="4" t="s">
        <v>324</v>
      </c>
      <c r="B77" s="1" t="s">
        <v>325</v>
      </c>
      <c r="C77" s="1" t="s">
        <v>27</v>
      </c>
      <c r="E77" s="3" t="s">
        <v>327</v>
      </c>
      <c r="F77" s="3" t="s">
        <v>24</v>
      </c>
      <c r="G77" s="3" t="s">
        <v>25</v>
      </c>
      <c r="O77" s="3" t="s">
        <v>26</v>
      </c>
    </row>
    <row r="78" spans="1:15" x14ac:dyDescent="0.25">
      <c r="A78" s="4" t="s">
        <v>324</v>
      </c>
      <c r="B78" s="1" t="s">
        <v>325</v>
      </c>
      <c r="C78" s="1" t="s">
        <v>29</v>
      </c>
      <c r="E78" s="3" t="s">
        <v>328</v>
      </c>
      <c r="F78" s="3" t="s">
        <v>24</v>
      </c>
      <c r="G78" s="3" t="s">
        <v>25</v>
      </c>
      <c r="O78" s="3" t="s">
        <v>26</v>
      </c>
    </row>
    <row r="79" spans="1:15" x14ac:dyDescent="0.25">
      <c r="A79" s="4" t="s">
        <v>324</v>
      </c>
      <c r="B79" s="1" t="s">
        <v>325</v>
      </c>
      <c r="C79" s="1" t="s">
        <v>31</v>
      </c>
      <c r="E79" s="3" t="s">
        <v>329</v>
      </c>
      <c r="F79" s="3" t="s">
        <v>24</v>
      </c>
      <c r="G79" s="3" t="s">
        <v>25</v>
      </c>
      <c r="O79" s="3" t="s">
        <v>26</v>
      </c>
    </row>
    <row r="80" spans="1:15" x14ac:dyDescent="0.25">
      <c r="A80" s="4" t="s">
        <v>338</v>
      </c>
      <c r="B80" s="1" t="s">
        <v>339</v>
      </c>
      <c r="C80" s="1" t="s">
        <v>22</v>
      </c>
      <c r="E80" s="3" t="s">
        <v>340</v>
      </c>
      <c r="F80" s="3" t="s">
        <v>24</v>
      </c>
      <c r="G80" s="3" t="s">
        <v>25</v>
      </c>
      <c r="O80" s="3" t="s">
        <v>26</v>
      </c>
    </row>
    <row r="81" spans="1:15" x14ac:dyDescent="0.25">
      <c r="A81" s="4" t="s">
        <v>338</v>
      </c>
      <c r="B81" s="1" t="s">
        <v>339</v>
      </c>
      <c r="C81" s="1" t="s">
        <v>27</v>
      </c>
      <c r="E81" s="3" t="s">
        <v>341</v>
      </c>
      <c r="F81" s="3" t="s">
        <v>24</v>
      </c>
      <c r="G81" s="3" t="s">
        <v>25</v>
      </c>
      <c r="O81" s="3" t="s">
        <v>26</v>
      </c>
    </row>
    <row r="82" spans="1:15" x14ac:dyDescent="0.25">
      <c r="A82" s="4" t="s">
        <v>338</v>
      </c>
      <c r="B82" s="1" t="s">
        <v>339</v>
      </c>
      <c r="C82" s="1" t="s">
        <v>29</v>
      </c>
      <c r="E82" s="3" t="s">
        <v>342</v>
      </c>
      <c r="F82" s="3" t="s">
        <v>24</v>
      </c>
      <c r="G82" s="3" t="s">
        <v>25</v>
      </c>
      <c r="O82" s="3" t="s">
        <v>26</v>
      </c>
    </row>
    <row r="83" spans="1:15" x14ac:dyDescent="0.25">
      <c r="A83" s="4" t="s">
        <v>338</v>
      </c>
      <c r="B83" s="1" t="s">
        <v>339</v>
      </c>
      <c r="C83" s="1" t="s">
        <v>31</v>
      </c>
      <c r="E83" s="3" t="s">
        <v>343</v>
      </c>
      <c r="F83" s="3" t="s">
        <v>24</v>
      </c>
      <c r="G83" s="3" t="s">
        <v>25</v>
      </c>
      <c r="O83" s="3" t="s">
        <v>26</v>
      </c>
    </row>
    <row r="84" spans="1:15" x14ac:dyDescent="0.25">
      <c r="A84" s="4" t="s">
        <v>348</v>
      </c>
      <c r="B84" s="1" t="s">
        <v>349</v>
      </c>
      <c r="C84" s="1" t="s">
        <v>22</v>
      </c>
      <c r="E84" s="3" t="s">
        <v>350</v>
      </c>
      <c r="F84" s="3" t="s">
        <v>24</v>
      </c>
      <c r="G84" s="3" t="s">
        <v>25</v>
      </c>
      <c r="O84" s="3" t="s">
        <v>26</v>
      </c>
    </row>
    <row r="85" spans="1:15" x14ac:dyDescent="0.25">
      <c r="A85" s="4" t="s">
        <v>348</v>
      </c>
      <c r="B85" s="1" t="s">
        <v>349</v>
      </c>
      <c r="C85" s="1" t="s">
        <v>27</v>
      </c>
      <c r="E85" s="3" t="s">
        <v>351</v>
      </c>
      <c r="F85" s="3" t="s">
        <v>24</v>
      </c>
      <c r="G85" s="3" t="s">
        <v>25</v>
      </c>
      <c r="O85" s="3" t="s">
        <v>26</v>
      </c>
    </row>
    <row r="86" spans="1:15" x14ac:dyDescent="0.25">
      <c r="A86" s="4" t="s">
        <v>348</v>
      </c>
      <c r="B86" s="1" t="s">
        <v>349</v>
      </c>
      <c r="C86" s="1" t="s">
        <v>29</v>
      </c>
      <c r="E86" s="3" t="s">
        <v>352</v>
      </c>
      <c r="F86" s="3" t="s">
        <v>24</v>
      </c>
      <c r="G86" s="3" t="s">
        <v>25</v>
      </c>
      <c r="O86" s="3" t="s">
        <v>26</v>
      </c>
    </row>
    <row r="87" spans="1:15" x14ac:dyDescent="0.25">
      <c r="A87" s="4" t="s">
        <v>348</v>
      </c>
      <c r="B87" s="1" t="s">
        <v>349</v>
      </c>
      <c r="C87" s="1" t="s">
        <v>31</v>
      </c>
      <c r="E87" s="3" t="s">
        <v>353</v>
      </c>
      <c r="F87" s="3" t="s">
        <v>24</v>
      </c>
      <c r="G87" s="3" t="s">
        <v>25</v>
      </c>
      <c r="O87" s="3" t="s">
        <v>26</v>
      </c>
    </row>
    <row r="88" spans="1:15" x14ac:dyDescent="0.25">
      <c r="A88" s="4" t="s">
        <v>348</v>
      </c>
      <c r="B88" s="1" t="s">
        <v>349</v>
      </c>
      <c r="C88" s="1" t="s">
        <v>22</v>
      </c>
      <c r="E88" s="3" t="s">
        <v>354</v>
      </c>
      <c r="F88" s="3" t="s">
        <v>24</v>
      </c>
      <c r="G88" s="3" t="s">
        <v>25</v>
      </c>
      <c r="O88" s="3" t="s">
        <v>26</v>
      </c>
    </row>
    <row r="89" spans="1:15" x14ac:dyDescent="0.25">
      <c r="A89" s="4" t="s">
        <v>348</v>
      </c>
      <c r="B89" s="1" t="s">
        <v>349</v>
      </c>
      <c r="C89" s="1" t="s">
        <v>27</v>
      </c>
      <c r="E89" s="3" t="s">
        <v>355</v>
      </c>
      <c r="F89" s="3" t="s">
        <v>24</v>
      </c>
      <c r="G89" s="3" t="s">
        <v>25</v>
      </c>
      <c r="O89" s="3" t="s">
        <v>26</v>
      </c>
    </row>
    <row r="90" spans="1:15" x14ac:dyDescent="0.25">
      <c r="A90" s="4" t="s">
        <v>348</v>
      </c>
      <c r="B90" s="1" t="s">
        <v>349</v>
      </c>
      <c r="C90" s="1" t="s">
        <v>29</v>
      </c>
      <c r="E90" s="3" t="s">
        <v>356</v>
      </c>
      <c r="F90" s="3" t="s">
        <v>24</v>
      </c>
      <c r="G90" s="3" t="s">
        <v>25</v>
      </c>
      <c r="O90" s="3" t="s">
        <v>26</v>
      </c>
    </row>
    <row r="91" spans="1:15" x14ac:dyDescent="0.25">
      <c r="A91" s="4" t="s">
        <v>348</v>
      </c>
      <c r="B91" s="1" t="s">
        <v>349</v>
      </c>
      <c r="C91" s="1" t="s">
        <v>31</v>
      </c>
      <c r="E91" s="3" t="s">
        <v>357</v>
      </c>
      <c r="F91" s="3" t="s">
        <v>24</v>
      </c>
      <c r="G91" s="3" t="s">
        <v>25</v>
      </c>
      <c r="O91" s="3" t="s">
        <v>26</v>
      </c>
    </row>
    <row r="92" spans="1:15" x14ac:dyDescent="0.25">
      <c r="A92" s="4" t="s">
        <v>363</v>
      </c>
      <c r="B92" s="1" t="s">
        <v>364</v>
      </c>
      <c r="C92" s="1" t="s">
        <v>22</v>
      </c>
      <c r="E92" s="3" t="s">
        <v>365</v>
      </c>
      <c r="F92" s="3" t="s">
        <v>24</v>
      </c>
      <c r="G92" s="3" t="s">
        <v>25</v>
      </c>
      <c r="O92" s="3" t="s">
        <v>26</v>
      </c>
    </row>
    <row r="93" spans="1:15" x14ac:dyDescent="0.25">
      <c r="A93" s="4" t="s">
        <v>363</v>
      </c>
      <c r="B93" s="1" t="s">
        <v>364</v>
      </c>
      <c r="C93" s="1" t="s">
        <v>27</v>
      </c>
      <c r="E93" s="3" t="s">
        <v>366</v>
      </c>
      <c r="F93" s="3" t="s">
        <v>24</v>
      </c>
      <c r="G93" s="3" t="s">
        <v>25</v>
      </c>
      <c r="O93" s="3" t="s">
        <v>26</v>
      </c>
    </row>
    <row r="94" spans="1:15" x14ac:dyDescent="0.25">
      <c r="A94" s="4" t="s">
        <v>363</v>
      </c>
      <c r="B94" s="1" t="s">
        <v>364</v>
      </c>
      <c r="C94" s="1" t="s">
        <v>29</v>
      </c>
      <c r="E94" s="3" t="s">
        <v>367</v>
      </c>
      <c r="F94" s="3" t="s">
        <v>24</v>
      </c>
      <c r="G94" s="3" t="s">
        <v>25</v>
      </c>
      <c r="O94" s="3" t="s">
        <v>26</v>
      </c>
    </row>
    <row r="95" spans="1:15" x14ac:dyDescent="0.25">
      <c r="A95" s="4" t="s">
        <v>363</v>
      </c>
      <c r="B95" s="1" t="s">
        <v>364</v>
      </c>
      <c r="C95" s="1" t="s">
        <v>31</v>
      </c>
      <c r="E95" s="3" t="s">
        <v>368</v>
      </c>
      <c r="F95" s="3" t="s">
        <v>24</v>
      </c>
      <c r="G95" s="3" t="s">
        <v>25</v>
      </c>
      <c r="O95" s="3" t="s">
        <v>26</v>
      </c>
    </row>
    <row r="96" spans="1:15" x14ac:dyDescent="0.25">
      <c r="A96" s="4" t="s">
        <v>373</v>
      </c>
      <c r="B96" s="1" t="s">
        <v>374</v>
      </c>
      <c r="C96" s="1" t="s">
        <v>22</v>
      </c>
      <c r="E96" s="3" t="s">
        <v>375</v>
      </c>
      <c r="F96" s="3" t="s">
        <v>24</v>
      </c>
      <c r="G96" s="3" t="s">
        <v>25</v>
      </c>
      <c r="O96" s="3" t="s">
        <v>26</v>
      </c>
    </row>
    <row r="97" spans="1:15" x14ac:dyDescent="0.25">
      <c r="A97" s="4" t="s">
        <v>373</v>
      </c>
      <c r="B97" s="1" t="s">
        <v>374</v>
      </c>
      <c r="C97" s="1" t="s">
        <v>27</v>
      </c>
      <c r="E97" s="3" t="s">
        <v>376</v>
      </c>
      <c r="F97" s="3" t="s">
        <v>24</v>
      </c>
      <c r="G97" s="3" t="s">
        <v>25</v>
      </c>
      <c r="O97" s="3" t="s">
        <v>26</v>
      </c>
    </row>
    <row r="98" spans="1:15" x14ac:dyDescent="0.25">
      <c r="A98" s="4" t="s">
        <v>373</v>
      </c>
      <c r="B98" s="1" t="s">
        <v>374</v>
      </c>
      <c r="C98" s="1" t="s">
        <v>29</v>
      </c>
      <c r="E98" s="3" t="s">
        <v>377</v>
      </c>
      <c r="F98" s="3" t="s">
        <v>24</v>
      </c>
      <c r="G98" s="3" t="s">
        <v>25</v>
      </c>
      <c r="O98" s="3" t="s">
        <v>26</v>
      </c>
    </row>
    <row r="99" spans="1:15" x14ac:dyDescent="0.25">
      <c r="A99" s="4" t="s">
        <v>373</v>
      </c>
      <c r="B99" s="1" t="s">
        <v>374</v>
      </c>
      <c r="C99" s="1" t="s">
        <v>31</v>
      </c>
      <c r="E99" s="3" t="s">
        <v>378</v>
      </c>
      <c r="F99" s="3" t="s">
        <v>24</v>
      </c>
      <c r="G99" s="3" t="s">
        <v>25</v>
      </c>
      <c r="O99" s="3" t="s">
        <v>26</v>
      </c>
    </row>
    <row r="100" spans="1:15" x14ac:dyDescent="0.25">
      <c r="A100" s="4" t="s">
        <v>385</v>
      </c>
      <c r="B100" s="1" t="s">
        <v>386</v>
      </c>
      <c r="C100" s="1" t="s">
        <v>22</v>
      </c>
      <c r="E100" s="3" t="s">
        <v>387</v>
      </c>
      <c r="F100" s="3" t="s">
        <v>24</v>
      </c>
      <c r="G100" s="3" t="s">
        <v>25</v>
      </c>
      <c r="O100" s="3" t="s">
        <v>26</v>
      </c>
    </row>
    <row r="101" spans="1:15" x14ac:dyDescent="0.25">
      <c r="A101" s="4" t="s">
        <v>385</v>
      </c>
      <c r="B101" s="1" t="s">
        <v>386</v>
      </c>
      <c r="C101" s="1" t="s">
        <v>27</v>
      </c>
      <c r="E101" s="3" t="s">
        <v>388</v>
      </c>
      <c r="F101" s="3" t="s">
        <v>24</v>
      </c>
      <c r="G101" s="3" t="s">
        <v>25</v>
      </c>
      <c r="O101" s="3" t="s">
        <v>26</v>
      </c>
    </row>
    <row r="102" spans="1:15" x14ac:dyDescent="0.25">
      <c r="A102" s="4" t="s">
        <v>385</v>
      </c>
      <c r="B102" s="1" t="s">
        <v>386</v>
      </c>
      <c r="C102" s="1" t="s">
        <v>29</v>
      </c>
      <c r="E102" s="3" t="s">
        <v>389</v>
      </c>
      <c r="F102" s="3" t="s">
        <v>24</v>
      </c>
      <c r="G102" s="3" t="s">
        <v>25</v>
      </c>
      <c r="O102" s="3" t="s">
        <v>26</v>
      </c>
    </row>
    <row r="103" spans="1:15" x14ac:dyDescent="0.25">
      <c r="A103" s="4" t="s">
        <v>385</v>
      </c>
      <c r="B103" s="1" t="s">
        <v>386</v>
      </c>
      <c r="C103" s="1" t="s">
        <v>31</v>
      </c>
      <c r="E103" s="3" t="s">
        <v>390</v>
      </c>
      <c r="F103" s="3" t="s">
        <v>24</v>
      </c>
      <c r="G103" s="3" t="s">
        <v>25</v>
      </c>
      <c r="O103" s="3" t="s">
        <v>26</v>
      </c>
    </row>
    <row r="104" spans="1:15" x14ac:dyDescent="0.25">
      <c r="A104" s="4" t="s">
        <v>398</v>
      </c>
      <c r="B104" s="1" t="s">
        <v>399</v>
      </c>
      <c r="C104" s="1" t="s">
        <v>22</v>
      </c>
      <c r="E104" s="3" t="s">
        <v>400</v>
      </c>
      <c r="F104" s="3" t="s">
        <v>24</v>
      </c>
      <c r="G104" s="3" t="s">
        <v>25</v>
      </c>
      <c r="O104" s="3" t="s">
        <v>26</v>
      </c>
    </row>
    <row r="105" spans="1:15" x14ac:dyDescent="0.25">
      <c r="A105" s="4" t="s">
        <v>398</v>
      </c>
      <c r="B105" s="1" t="s">
        <v>399</v>
      </c>
      <c r="C105" s="1" t="s">
        <v>27</v>
      </c>
      <c r="E105" s="3" t="s">
        <v>401</v>
      </c>
      <c r="F105" s="3" t="s">
        <v>24</v>
      </c>
      <c r="G105" s="3" t="s">
        <v>25</v>
      </c>
      <c r="O105" s="3" t="s">
        <v>26</v>
      </c>
    </row>
    <row r="106" spans="1:15" x14ac:dyDescent="0.25">
      <c r="A106" s="4" t="s">
        <v>398</v>
      </c>
      <c r="B106" s="1" t="s">
        <v>399</v>
      </c>
      <c r="C106" s="1" t="s">
        <v>29</v>
      </c>
      <c r="E106" s="3" t="s">
        <v>402</v>
      </c>
      <c r="F106" s="3" t="s">
        <v>24</v>
      </c>
      <c r="G106" s="3" t="s">
        <v>25</v>
      </c>
      <c r="O106" s="3" t="s">
        <v>26</v>
      </c>
    </row>
    <row r="107" spans="1:15" x14ac:dyDescent="0.25">
      <c r="A107" s="4" t="s">
        <v>398</v>
      </c>
      <c r="B107" s="1" t="s">
        <v>399</v>
      </c>
      <c r="C107" s="1" t="s">
        <v>31</v>
      </c>
      <c r="E107" s="3" t="s">
        <v>403</v>
      </c>
      <c r="F107" s="3" t="s">
        <v>24</v>
      </c>
      <c r="G107" s="3" t="s">
        <v>25</v>
      </c>
      <c r="O107" s="3" t="s">
        <v>26</v>
      </c>
    </row>
    <row r="108" spans="1:15" x14ac:dyDescent="0.25">
      <c r="A108" s="4" t="s">
        <v>419</v>
      </c>
      <c r="B108" s="1" t="s">
        <v>420</v>
      </c>
      <c r="C108" s="1" t="s">
        <v>22</v>
      </c>
      <c r="E108" s="3" t="s">
        <v>421</v>
      </c>
      <c r="F108" s="3" t="s">
        <v>24</v>
      </c>
      <c r="G108" s="3" t="s">
        <v>25</v>
      </c>
      <c r="O108" s="3" t="s">
        <v>26</v>
      </c>
    </row>
    <row r="109" spans="1:15" x14ac:dyDescent="0.25">
      <c r="A109" s="4" t="s">
        <v>419</v>
      </c>
      <c r="B109" s="1" t="s">
        <v>420</v>
      </c>
      <c r="C109" s="1" t="s">
        <v>27</v>
      </c>
      <c r="E109" s="3" t="s">
        <v>422</v>
      </c>
      <c r="F109" s="3" t="s">
        <v>24</v>
      </c>
      <c r="G109" s="3" t="s">
        <v>25</v>
      </c>
      <c r="O109" s="3" t="s">
        <v>26</v>
      </c>
    </row>
    <row r="110" spans="1:15" x14ac:dyDescent="0.25">
      <c r="A110" s="4" t="s">
        <v>419</v>
      </c>
      <c r="B110" s="1" t="s">
        <v>420</v>
      </c>
      <c r="C110" s="1" t="s">
        <v>29</v>
      </c>
      <c r="E110" s="3" t="s">
        <v>423</v>
      </c>
      <c r="F110" s="3" t="s">
        <v>24</v>
      </c>
      <c r="G110" s="3" t="s">
        <v>25</v>
      </c>
      <c r="O110" s="3" t="s">
        <v>26</v>
      </c>
    </row>
    <row r="111" spans="1:15" x14ac:dyDescent="0.25">
      <c r="A111" s="4" t="s">
        <v>419</v>
      </c>
      <c r="B111" s="1" t="s">
        <v>420</v>
      </c>
      <c r="C111" s="1" t="s">
        <v>31</v>
      </c>
      <c r="E111" s="3" t="s">
        <v>424</v>
      </c>
      <c r="F111" s="3" t="s">
        <v>24</v>
      </c>
      <c r="G111" s="3" t="s">
        <v>25</v>
      </c>
      <c r="O111" s="3" t="s">
        <v>26</v>
      </c>
    </row>
    <row r="112" spans="1:15" x14ac:dyDescent="0.25">
      <c r="A112" s="4" t="s">
        <v>436</v>
      </c>
      <c r="B112" s="1" t="s">
        <v>437</v>
      </c>
      <c r="C112" s="1" t="s">
        <v>22</v>
      </c>
      <c r="E112" s="3" t="s">
        <v>438</v>
      </c>
      <c r="F112" s="3" t="s">
        <v>24</v>
      </c>
      <c r="G112" s="3" t="s">
        <v>25</v>
      </c>
      <c r="O112" s="3" t="s">
        <v>26</v>
      </c>
    </row>
    <row r="113" spans="1:15" x14ac:dyDescent="0.25">
      <c r="A113" s="4" t="s">
        <v>436</v>
      </c>
      <c r="B113" s="1" t="s">
        <v>437</v>
      </c>
      <c r="C113" s="1" t="s">
        <v>27</v>
      </c>
      <c r="E113" s="3" t="s">
        <v>439</v>
      </c>
      <c r="F113" s="3" t="s">
        <v>24</v>
      </c>
      <c r="G113" s="3" t="s">
        <v>25</v>
      </c>
      <c r="O113" s="3" t="s">
        <v>26</v>
      </c>
    </row>
    <row r="114" spans="1:15" x14ac:dyDescent="0.25">
      <c r="A114" s="4" t="s">
        <v>436</v>
      </c>
      <c r="B114" s="1" t="s">
        <v>437</v>
      </c>
      <c r="C114" s="1" t="s">
        <v>29</v>
      </c>
      <c r="E114" s="3" t="s">
        <v>440</v>
      </c>
      <c r="F114" s="3" t="s">
        <v>24</v>
      </c>
      <c r="G114" s="3" t="s">
        <v>25</v>
      </c>
      <c r="O114" s="3" t="s">
        <v>26</v>
      </c>
    </row>
    <row r="115" spans="1:15" x14ac:dyDescent="0.25">
      <c r="A115" s="4" t="s">
        <v>436</v>
      </c>
      <c r="B115" s="1" t="s">
        <v>437</v>
      </c>
      <c r="C115" s="1" t="s">
        <v>31</v>
      </c>
      <c r="E115" s="3" t="s">
        <v>441</v>
      </c>
      <c r="F115" s="3" t="s">
        <v>24</v>
      </c>
      <c r="G115" s="3" t="s">
        <v>25</v>
      </c>
      <c r="O115" s="3" t="s">
        <v>26</v>
      </c>
    </row>
    <row r="116" spans="1:15" x14ac:dyDescent="0.25">
      <c r="A116" s="4" t="s">
        <v>446</v>
      </c>
      <c r="B116" s="1" t="s">
        <v>447</v>
      </c>
      <c r="C116" s="1" t="s">
        <v>22</v>
      </c>
      <c r="E116" s="3" t="s">
        <v>448</v>
      </c>
      <c r="F116" s="3" t="s">
        <v>24</v>
      </c>
      <c r="G116" s="3" t="s">
        <v>25</v>
      </c>
      <c r="O116" s="3" t="s">
        <v>26</v>
      </c>
    </row>
    <row r="117" spans="1:15" x14ac:dyDescent="0.25">
      <c r="A117" s="4" t="s">
        <v>446</v>
      </c>
      <c r="B117" s="1" t="s">
        <v>447</v>
      </c>
      <c r="C117" s="1" t="s">
        <v>27</v>
      </c>
      <c r="E117" s="3" t="s">
        <v>449</v>
      </c>
      <c r="F117" s="3" t="s">
        <v>24</v>
      </c>
      <c r="G117" s="3" t="s">
        <v>25</v>
      </c>
      <c r="O117" s="3" t="s">
        <v>26</v>
      </c>
    </row>
    <row r="118" spans="1:15" x14ac:dyDescent="0.25">
      <c r="A118" s="4" t="s">
        <v>446</v>
      </c>
      <c r="B118" s="1" t="s">
        <v>447</v>
      </c>
      <c r="C118" s="1" t="s">
        <v>29</v>
      </c>
      <c r="E118" s="3" t="s">
        <v>450</v>
      </c>
      <c r="F118" s="3" t="s">
        <v>24</v>
      </c>
      <c r="G118" s="3" t="s">
        <v>25</v>
      </c>
      <c r="O118" s="3" t="s">
        <v>26</v>
      </c>
    </row>
    <row r="119" spans="1:15" x14ac:dyDescent="0.25">
      <c r="A119" s="4" t="s">
        <v>446</v>
      </c>
      <c r="B119" s="1" t="s">
        <v>447</v>
      </c>
      <c r="C119" s="1" t="s">
        <v>31</v>
      </c>
      <c r="E119" s="3" t="s">
        <v>451</v>
      </c>
      <c r="F119" s="3" t="s">
        <v>24</v>
      </c>
      <c r="G119" s="3" t="s">
        <v>25</v>
      </c>
      <c r="O119" s="3" t="s">
        <v>26</v>
      </c>
    </row>
    <row r="120" spans="1:15" x14ac:dyDescent="0.25">
      <c r="A120" s="4" t="s">
        <v>577</v>
      </c>
      <c r="B120" s="1" t="s">
        <v>578</v>
      </c>
      <c r="C120" s="1" t="s">
        <v>22</v>
      </c>
      <c r="E120" s="3" t="s">
        <v>579</v>
      </c>
      <c r="F120" s="3" t="s">
        <v>24</v>
      </c>
      <c r="G120" s="3" t="s">
        <v>25</v>
      </c>
      <c r="O120" s="3" t="s">
        <v>26</v>
      </c>
    </row>
    <row r="121" spans="1:15" x14ac:dyDescent="0.25">
      <c r="A121" s="4" t="s">
        <v>577</v>
      </c>
      <c r="B121" s="1" t="s">
        <v>578</v>
      </c>
      <c r="C121" s="1" t="s">
        <v>27</v>
      </c>
      <c r="E121" s="3" t="s">
        <v>580</v>
      </c>
      <c r="F121" s="3" t="s">
        <v>24</v>
      </c>
      <c r="G121" s="3" t="s">
        <v>25</v>
      </c>
      <c r="O121" s="3" t="s">
        <v>26</v>
      </c>
    </row>
    <row r="122" spans="1:15" x14ac:dyDescent="0.25">
      <c r="A122" s="4" t="s">
        <v>577</v>
      </c>
      <c r="B122" s="1" t="s">
        <v>578</v>
      </c>
      <c r="C122" s="1" t="s">
        <v>29</v>
      </c>
      <c r="E122" s="3" t="s">
        <v>581</v>
      </c>
      <c r="F122" s="3" t="s">
        <v>24</v>
      </c>
      <c r="G122" s="3" t="s">
        <v>25</v>
      </c>
      <c r="O122" s="3" t="s">
        <v>26</v>
      </c>
    </row>
    <row r="123" spans="1:15" x14ac:dyDescent="0.25">
      <c r="A123" s="4" t="s">
        <v>577</v>
      </c>
      <c r="B123" s="1" t="s">
        <v>578</v>
      </c>
      <c r="C123" s="1" t="s">
        <v>31</v>
      </c>
      <c r="E123" s="3" t="s">
        <v>582</v>
      </c>
      <c r="F123" s="3" t="s">
        <v>24</v>
      </c>
      <c r="G123" s="3" t="s">
        <v>25</v>
      </c>
      <c r="O123" s="3" t="s">
        <v>26</v>
      </c>
    </row>
    <row r="124" spans="1:15" x14ac:dyDescent="0.25">
      <c r="A124" s="4" t="s">
        <v>585</v>
      </c>
      <c r="B124" s="1" t="s">
        <v>578</v>
      </c>
      <c r="C124" s="1" t="s">
        <v>22</v>
      </c>
      <c r="E124" s="3" t="s">
        <v>586</v>
      </c>
      <c r="F124" s="3" t="s">
        <v>24</v>
      </c>
      <c r="G124" s="3" t="s">
        <v>25</v>
      </c>
      <c r="O124" s="3" t="s">
        <v>26</v>
      </c>
    </row>
    <row r="125" spans="1:15" x14ac:dyDescent="0.25">
      <c r="A125" s="4" t="s">
        <v>585</v>
      </c>
      <c r="B125" s="1" t="s">
        <v>578</v>
      </c>
      <c r="C125" s="1" t="s">
        <v>27</v>
      </c>
      <c r="E125" s="3" t="s">
        <v>587</v>
      </c>
      <c r="F125" s="3" t="s">
        <v>24</v>
      </c>
      <c r="G125" s="3" t="s">
        <v>25</v>
      </c>
      <c r="O125" s="3" t="s">
        <v>26</v>
      </c>
    </row>
    <row r="126" spans="1:15" x14ac:dyDescent="0.25">
      <c r="A126" s="4" t="s">
        <v>585</v>
      </c>
      <c r="B126" s="1" t="s">
        <v>578</v>
      </c>
      <c r="C126" s="1" t="s">
        <v>29</v>
      </c>
      <c r="E126" s="3" t="s">
        <v>588</v>
      </c>
      <c r="F126" s="3" t="s">
        <v>24</v>
      </c>
      <c r="G126" s="3" t="s">
        <v>25</v>
      </c>
      <c r="O126" s="3" t="s">
        <v>26</v>
      </c>
    </row>
    <row r="127" spans="1:15" x14ac:dyDescent="0.25">
      <c r="A127" s="4" t="s">
        <v>585</v>
      </c>
      <c r="B127" s="1" t="s">
        <v>578</v>
      </c>
      <c r="C127" s="1" t="s">
        <v>31</v>
      </c>
      <c r="E127" s="3" t="s">
        <v>589</v>
      </c>
      <c r="F127" s="3" t="s">
        <v>24</v>
      </c>
      <c r="G127" s="3" t="s">
        <v>25</v>
      </c>
      <c r="O127" s="3" t="s">
        <v>26</v>
      </c>
    </row>
    <row r="128" spans="1:15" x14ac:dyDescent="0.25">
      <c r="A128" s="4" t="s">
        <v>674</v>
      </c>
      <c r="B128" s="1" t="s">
        <v>675</v>
      </c>
      <c r="C128" s="1" t="s">
        <v>22</v>
      </c>
      <c r="E128" s="3" t="s">
        <v>676</v>
      </c>
      <c r="F128" s="3" t="s">
        <v>24</v>
      </c>
      <c r="G128" s="3" t="s">
        <v>25</v>
      </c>
      <c r="O128" s="3" t="s">
        <v>26</v>
      </c>
    </row>
    <row r="129" spans="1:15" x14ac:dyDescent="0.25">
      <c r="A129" s="4" t="s">
        <v>674</v>
      </c>
      <c r="B129" s="1" t="s">
        <v>675</v>
      </c>
      <c r="C129" s="1" t="s">
        <v>27</v>
      </c>
      <c r="E129" s="3" t="s">
        <v>677</v>
      </c>
      <c r="F129" s="3" t="s">
        <v>24</v>
      </c>
      <c r="G129" s="3" t="s">
        <v>25</v>
      </c>
      <c r="O129" s="3" t="s">
        <v>26</v>
      </c>
    </row>
    <row r="130" spans="1:15" x14ac:dyDescent="0.25">
      <c r="A130" s="4" t="s">
        <v>674</v>
      </c>
      <c r="B130" s="1" t="s">
        <v>675</v>
      </c>
      <c r="C130" s="1" t="s">
        <v>29</v>
      </c>
      <c r="E130" s="3" t="s">
        <v>678</v>
      </c>
      <c r="F130" s="3" t="s">
        <v>24</v>
      </c>
      <c r="G130" s="3" t="s">
        <v>25</v>
      </c>
      <c r="O130" s="3" t="s">
        <v>26</v>
      </c>
    </row>
    <row r="131" spans="1:15" x14ac:dyDescent="0.25">
      <c r="A131" s="4" t="s">
        <v>674</v>
      </c>
      <c r="B131" s="1" t="s">
        <v>675</v>
      </c>
      <c r="C131" s="1" t="s">
        <v>31</v>
      </c>
      <c r="E131" s="3" t="s">
        <v>679</v>
      </c>
      <c r="F131" s="3" t="s">
        <v>24</v>
      </c>
      <c r="G131" s="3" t="s">
        <v>25</v>
      </c>
      <c r="O131" s="3" t="s">
        <v>26</v>
      </c>
    </row>
    <row r="132" spans="1:15" x14ac:dyDescent="0.25">
      <c r="A132" s="4" t="s">
        <v>680</v>
      </c>
      <c r="B132" s="1" t="s">
        <v>675</v>
      </c>
      <c r="C132" s="1" t="s">
        <v>22</v>
      </c>
      <c r="E132" s="3" t="s">
        <v>681</v>
      </c>
      <c r="F132" s="3" t="s">
        <v>24</v>
      </c>
      <c r="G132" s="3" t="s">
        <v>25</v>
      </c>
      <c r="O132" s="3" t="s">
        <v>26</v>
      </c>
    </row>
    <row r="133" spans="1:15" x14ac:dyDescent="0.25">
      <c r="A133" s="4" t="s">
        <v>680</v>
      </c>
      <c r="B133" s="1" t="s">
        <v>675</v>
      </c>
      <c r="C133" s="1" t="s">
        <v>27</v>
      </c>
      <c r="E133" s="3" t="s">
        <v>682</v>
      </c>
      <c r="F133" s="3" t="s">
        <v>24</v>
      </c>
      <c r="G133" s="3" t="s">
        <v>25</v>
      </c>
      <c r="O133" s="3" t="s">
        <v>26</v>
      </c>
    </row>
    <row r="134" spans="1:15" x14ac:dyDescent="0.25">
      <c r="A134" s="4" t="s">
        <v>680</v>
      </c>
      <c r="B134" s="1" t="s">
        <v>675</v>
      </c>
      <c r="C134" s="1" t="s">
        <v>29</v>
      </c>
      <c r="E134" s="3" t="s">
        <v>683</v>
      </c>
      <c r="F134" s="3" t="s">
        <v>24</v>
      </c>
      <c r="G134" s="3" t="s">
        <v>25</v>
      </c>
      <c r="O134" s="3" t="s">
        <v>26</v>
      </c>
    </row>
    <row r="135" spans="1:15" x14ac:dyDescent="0.25">
      <c r="A135" s="4" t="s">
        <v>680</v>
      </c>
      <c r="B135" s="1" t="s">
        <v>675</v>
      </c>
      <c r="C135" s="1" t="s">
        <v>31</v>
      </c>
      <c r="E135" s="3" t="s">
        <v>684</v>
      </c>
      <c r="F135" s="3" t="s">
        <v>24</v>
      </c>
      <c r="G135" s="3" t="s">
        <v>25</v>
      </c>
      <c r="O135" s="3" t="s">
        <v>26</v>
      </c>
    </row>
    <row r="136" spans="1:15" x14ac:dyDescent="0.25">
      <c r="A136" s="4" t="s">
        <v>686</v>
      </c>
      <c r="B136" s="1" t="s">
        <v>687</v>
      </c>
      <c r="C136" s="1" t="s">
        <v>22</v>
      </c>
      <c r="E136" s="3" t="s">
        <v>688</v>
      </c>
      <c r="F136" s="3" t="s">
        <v>24</v>
      </c>
      <c r="G136" s="3" t="s">
        <v>25</v>
      </c>
      <c r="O136" s="3" t="s">
        <v>26</v>
      </c>
    </row>
    <row r="137" spans="1:15" x14ac:dyDescent="0.25">
      <c r="A137" s="4" t="s">
        <v>686</v>
      </c>
      <c r="B137" s="1" t="s">
        <v>687</v>
      </c>
      <c r="C137" s="1" t="s">
        <v>27</v>
      </c>
      <c r="E137" s="3" t="s">
        <v>689</v>
      </c>
      <c r="F137" s="3" t="s">
        <v>24</v>
      </c>
      <c r="G137" s="3" t="s">
        <v>25</v>
      </c>
      <c r="O137" s="3" t="s">
        <v>26</v>
      </c>
    </row>
    <row r="138" spans="1:15" x14ac:dyDescent="0.25">
      <c r="A138" s="4" t="s">
        <v>686</v>
      </c>
      <c r="B138" s="1" t="s">
        <v>687</v>
      </c>
      <c r="C138" s="1" t="s">
        <v>29</v>
      </c>
      <c r="E138" s="3" t="s">
        <v>690</v>
      </c>
      <c r="F138" s="3" t="s">
        <v>24</v>
      </c>
      <c r="G138" s="3" t="s">
        <v>25</v>
      </c>
      <c r="O138" s="3" t="s">
        <v>26</v>
      </c>
    </row>
    <row r="139" spans="1:15" x14ac:dyDescent="0.25">
      <c r="A139" s="4" t="s">
        <v>686</v>
      </c>
      <c r="B139" s="1" t="s">
        <v>687</v>
      </c>
      <c r="C139" s="1" t="s">
        <v>31</v>
      </c>
      <c r="E139" s="3" t="s">
        <v>691</v>
      </c>
      <c r="F139" s="3" t="s">
        <v>24</v>
      </c>
      <c r="G139" s="3" t="s">
        <v>25</v>
      </c>
      <c r="O139" s="3" t="s">
        <v>26</v>
      </c>
    </row>
    <row r="140" spans="1:15" x14ac:dyDescent="0.25">
      <c r="A140" s="4" t="s">
        <v>693</v>
      </c>
      <c r="B140" s="1" t="s">
        <v>694</v>
      </c>
      <c r="C140" s="1" t="s">
        <v>22</v>
      </c>
      <c r="E140" s="3" t="s">
        <v>695</v>
      </c>
      <c r="F140" s="3" t="s">
        <v>24</v>
      </c>
      <c r="G140" s="3" t="s">
        <v>25</v>
      </c>
      <c r="O140" s="3" t="s">
        <v>26</v>
      </c>
    </row>
    <row r="141" spans="1:15" x14ac:dyDescent="0.25">
      <c r="A141" s="4" t="s">
        <v>693</v>
      </c>
      <c r="B141" s="1" t="s">
        <v>694</v>
      </c>
      <c r="C141" s="1" t="s">
        <v>27</v>
      </c>
      <c r="E141" s="3" t="s">
        <v>696</v>
      </c>
      <c r="F141" s="3" t="s">
        <v>24</v>
      </c>
      <c r="G141" s="3" t="s">
        <v>25</v>
      </c>
      <c r="O141" s="3" t="s">
        <v>26</v>
      </c>
    </row>
    <row r="142" spans="1:15" x14ac:dyDescent="0.25">
      <c r="A142" s="4" t="s">
        <v>693</v>
      </c>
      <c r="B142" s="1" t="s">
        <v>694</v>
      </c>
      <c r="C142" s="1" t="s">
        <v>29</v>
      </c>
      <c r="E142" s="3" t="s">
        <v>697</v>
      </c>
      <c r="F142" s="3" t="s">
        <v>24</v>
      </c>
      <c r="G142" s="3" t="s">
        <v>25</v>
      </c>
      <c r="O142" s="3" t="s">
        <v>26</v>
      </c>
    </row>
    <row r="143" spans="1:15" x14ac:dyDescent="0.25">
      <c r="A143" s="4" t="s">
        <v>693</v>
      </c>
      <c r="B143" s="1" t="s">
        <v>694</v>
      </c>
      <c r="C143" s="1" t="s">
        <v>31</v>
      </c>
      <c r="E143" s="3" t="s">
        <v>698</v>
      </c>
      <c r="F143" s="3" t="s">
        <v>24</v>
      </c>
      <c r="G143" s="3" t="s">
        <v>25</v>
      </c>
      <c r="O143" s="3" t="s">
        <v>26</v>
      </c>
    </row>
    <row r="144" spans="1:15" x14ac:dyDescent="0.25">
      <c r="A144" s="4" t="s">
        <v>701</v>
      </c>
      <c r="B144" s="1" t="s">
        <v>702</v>
      </c>
      <c r="C144" s="1" t="s">
        <v>22</v>
      </c>
      <c r="E144" s="3" t="s">
        <v>703</v>
      </c>
      <c r="F144" s="3" t="s">
        <v>24</v>
      </c>
      <c r="G144" s="3" t="s">
        <v>25</v>
      </c>
      <c r="O144" s="3" t="s">
        <v>26</v>
      </c>
    </row>
    <row r="145" spans="1:15" x14ac:dyDescent="0.25">
      <c r="A145" s="4" t="s">
        <v>701</v>
      </c>
      <c r="B145" s="1" t="s">
        <v>702</v>
      </c>
      <c r="C145" s="1" t="s">
        <v>27</v>
      </c>
      <c r="E145" s="3" t="s">
        <v>704</v>
      </c>
      <c r="F145" s="3" t="s">
        <v>24</v>
      </c>
      <c r="G145" s="3" t="s">
        <v>25</v>
      </c>
      <c r="O145" s="3" t="s">
        <v>26</v>
      </c>
    </row>
    <row r="146" spans="1:15" x14ac:dyDescent="0.25">
      <c r="A146" s="4" t="s">
        <v>701</v>
      </c>
      <c r="B146" s="1" t="s">
        <v>702</v>
      </c>
      <c r="C146" s="1" t="s">
        <v>29</v>
      </c>
      <c r="E146" s="3" t="s">
        <v>705</v>
      </c>
      <c r="F146" s="3" t="s">
        <v>24</v>
      </c>
      <c r="G146" s="3" t="s">
        <v>25</v>
      </c>
      <c r="O146" s="3" t="s">
        <v>26</v>
      </c>
    </row>
    <row r="147" spans="1:15" x14ac:dyDescent="0.25">
      <c r="A147" s="4" t="s">
        <v>701</v>
      </c>
      <c r="B147" s="1" t="s">
        <v>702</v>
      </c>
      <c r="C147" s="1" t="s">
        <v>31</v>
      </c>
      <c r="E147" s="3" t="s">
        <v>706</v>
      </c>
      <c r="F147" s="3" t="s">
        <v>24</v>
      </c>
      <c r="G147" s="3" t="s">
        <v>25</v>
      </c>
      <c r="O147" s="3" t="s">
        <v>26</v>
      </c>
    </row>
    <row r="148" spans="1:15" x14ac:dyDescent="0.25">
      <c r="A148" s="4" t="s">
        <v>707</v>
      </c>
      <c r="B148" s="1" t="s">
        <v>702</v>
      </c>
      <c r="C148" s="1" t="s">
        <v>22</v>
      </c>
      <c r="E148" s="3" t="s">
        <v>708</v>
      </c>
      <c r="F148" s="3" t="s">
        <v>24</v>
      </c>
      <c r="G148" s="3" t="s">
        <v>25</v>
      </c>
      <c r="O148" s="3" t="s">
        <v>26</v>
      </c>
    </row>
    <row r="149" spans="1:15" x14ac:dyDescent="0.25">
      <c r="A149" s="4" t="s">
        <v>707</v>
      </c>
      <c r="B149" s="1" t="s">
        <v>702</v>
      </c>
      <c r="C149" s="1" t="s">
        <v>27</v>
      </c>
      <c r="E149" s="3" t="s">
        <v>709</v>
      </c>
      <c r="F149" s="3" t="s">
        <v>24</v>
      </c>
      <c r="G149" s="3" t="s">
        <v>25</v>
      </c>
      <c r="O149" s="3" t="s">
        <v>26</v>
      </c>
    </row>
    <row r="150" spans="1:15" x14ac:dyDescent="0.25">
      <c r="A150" s="4" t="s">
        <v>707</v>
      </c>
      <c r="B150" s="1" t="s">
        <v>702</v>
      </c>
      <c r="C150" s="1" t="s">
        <v>29</v>
      </c>
      <c r="E150" s="3" t="s">
        <v>710</v>
      </c>
      <c r="F150" s="3" t="s">
        <v>24</v>
      </c>
      <c r="G150" s="3" t="s">
        <v>25</v>
      </c>
      <c r="O150" s="3" t="s">
        <v>26</v>
      </c>
    </row>
    <row r="151" spans="1:15" x14ac:dyDescent="0.25">
      <c r="A151" s="4" t="s">
        <v>707</v>
      </c>
      <c r="B151" s="1" t="s">
        <v>702</v>
      </c>
      <c r="C151" s="1" t="s">
        <v>31</v>
      </c>
      <c r="E151" s="3" t="s">
        <v>711</v>
      </c>
      <c r="F151" s="3" t="s">
        <v>24</v>
      </c>
      <c r="G151" s="3" t="s">
        <v>25</v>
      </c>
      <c r="O151" s="3" t="s">
        <v>26</v>
      </c>
    </row>
    <row r="152" spans="1:15" x14ac:dyDescent="0.25">
      <c r="A152" s="4" t="s">
        <v>713</v>
      </c>
      <c r="B152" s="1" t="s">
        <v>714</v>
      </c>
      <c r="C152" s="1" t="s">
        <v>22</v>
      </c>
      <c r="E152" s="3" t="s">
        <v>715</v>
      </c>
      <c r="F152" s="3" t="s">
        <v>24</v>
      </c>
      <c r="G152" s="3" t="s">
        <v>25</v>
      </c>
      <c r="O152" s="3" t="s">
        <v>26</v>
      </c>
    </row>
    <row r="153" spans="1:15" x14ac:dyDescent="0.25">
      <c r="A153" s="4" t="s">
        <v>713</v>
      </c>
      <c r="B153" s="1" t="s">
        <v>714</v>
      </c>
      <c r="C153" s="1" t="s">
        <v>27</v>
      </c>
      <c r="E153" s="3" t="s">
        <v>716</v>
      </c>
      <c r="F153" s="3" t="s">
        <v>24</v>
      </c>
      <c r="G153" s="3" t="s">
        <v>25</v>
      </c>
      <c r="O153" s="3" t="s">
        <v>26</v>
      </c>
    </row>
    <row r="154" spans="1:15" x14ac:dyDescent="0.25">
      <c r="A154" s="4" t="s">
        <v>713</v>
      </c>
      <c r="B154" s="1" t="s">
        <v>714</v>
      </c>
      <c r="C154" s="1" t="s">
        <v>29</v>
      </c>
      <c r="E154" s="3" t="s">
        <v>717</v>
      </c>
      <c r="F154" s="3" t="s">
        <v>24</v>
      </c>
      <c r="G154" s="3" t="s">
        <v>25</v>
      </c>
      <c r="O154" s="3" t="s">
        <v>26</v>
      </c>
    </row>
    <row r="155" spans="1:15" x14ac:dyDescent="0.25">
      <c r="A155" s="4" t="s">
        <v>713</v>
      </c>
      <c r="B155" s="1" t="s">
        <v>714</v>
      </c>
      <c r="C155" s="1" t="s">
        <v>31</v>
      </c>
      <c r="E155" s="3" t="s">
        <v>718</v>
      </c>
      <c r="F155" s="3" t="s">
        <v>24</v>
      </c>
      <c r="G155" s="3" t="s">
        <v>25</v>
      </c>
      <c r="O155" s="3" t="s">
        <v>26</v>
      </c>
    </row>
    <row r="156" spans="1:15" x14ac:dyDescent="0.25">
      <c r="A156" s="4" t="s">
        <v>719</v>
      </c>
      <c r="B156" s="1" t="s">
        <v>714</v>
      </c>
      <c r="C156" s="1" t="s">
        <v>22</v>
      </c>
      <c r="E156" s="3" t="s">
        <v>720</v>
      </c>
      <c r="F156" s="3" t="s">
        <v>24</v>
      </c>
      <c r="G156" s="3" t="s">
        <v>25</v>
      </c>
      <c r="O156" s="3" t="s">
        <v>26</v>
      </c>
    </row>
    <row r="157" spans="1:15" x14ac:dyDescent="0.25">
      <c r="A157" s="4" t="s">
        <v>719</v>
      </c>
      <c r="B157" s="1" t="s">
        <v>714</v>
      </c>
      <c r="C157" s="1" t="s">
        <v>27</v>
      </c>
      <c r="E157" s="3" t="s">
        <v>721</v>
      </c>
      <c r="F157" s="3" t="s">
        <v>24</v>
      </c>
      <c r="G157" s="3" t="s">
        <v>25</v>
      </c>
      <c r="O157" s="3" t="s">
        <v>26</v>
      </c>
    </row>
    <row r="158" spans="1:15" x14ac:dyDescent="0.25">
      <c r="A158" s="4" t="s">
        <v>719</v>
      </c>
      <c r="B158" s="1" t="s">
        <v>714</v>
      </c>
      <c r="C158" s="1" t="s">
        <v>29</v>
      </c>
      <c r="E158" s="3" t="s">
        <v>722</v>
      </c>
      <c r="F158" s="3" t="s">
        <v>24</v>
      </c>
      <c r="G158" s="3" t="s">
        <v>25</v>
      </c>
      <c r="O158" s="3" t="s">
        <v>26</v>
      </c>
    </row>
    <row r="159" spans="1:15" x14ac:dyDescent="0.25">
      <c r="A159" s="4" t="s">
        <v>719</v>
      </c>
      <c r="B159" s="1" t="s">
        <v>714</v>
      </c>
      <c r="C159" s="1" t="s">
        <v>31</v>
      </c>
      <c r="E159" s="3" t="s">
        <v>723</v>
      </c>
      <c r="F159" s="3" t="s">
        <v>24</v>
      </c>
      <c r="G159" s="3" t="s">
        <v>25</v>
      </c>
      <c r="O159" s="3" t="s">
        <v>26</v>
      </c>
    </row>
    <row r="160" spans="1:15" x14ac:dyDescent="0.25">
      <c r="A160" s="4" t="s">
        <v>742</v>
      </c>
      <c r="B160" s="1" t="s">
        <v>743</v>
      </c>
      <c r="E160" s="3" t="s">
        <v>744</v>
      </c>
      <c r="F160" s="3" t="s">
        <v>170</v>
      </c>
      <c r="G160" s="3" t="s">
        <v>171</v>
      </c>
      <c r="O160" s="3" t="s">
        <v>26</v>
      </c>
    </row>
    <row r="161" spans="1:15" x14ac:dyDescent="0.25">
      <c r="A161" s="4" t="s">
        <v>763</v>
      </c>
      <c r="B161" s="1" t="s">
        <v>764</v>
      </c>
      <c r="E161" s="3" t="s">
        <v>765</v>
      </c>
      <c r="F161" s="3" t="s">
        <v>170</v>
      </c>
      <c r="G161" s="3" t="s">
        <v>171</v>
      </c>
      <c r="O161" s="3" t="s">
        <v>26</v>
      </c>
    </row>
    <row r="162" spans="1:15" x14ac:dyDescent="0.25">
      <c r="A162" s="4" t="s">
        <v>769</v>
      </c>
      <c r="B162" s="1" t="s">
        <v>770</v>
      </c>
      <c r="C162" s="1" t="s">
        <v>22</v>
      </c>
      <c r="E162" s="3" t="s">
        <v>771</v>
      </c>
      <c r="F162" s="3" t="s">
        <v>24</v>
      </c>
      <c r="G162" s="3" t="s">
        <v>25</v>
      </c>
      <c r="O162" s="3" t="s">
        <v>26</v>
      </c>
    </row>
    <row r="163" spans="1:15" x14ac:dyDescent="0.25">
      <c r="A163" s="4" t="s">
        <v>769</v>
      </c>
      <c r="B163" s="1" t="s">
        <v>770</v>
      </c>
      <c r="C163" s="1" t="s">
        <v>27</v>
      </c>
      <c r="E163" s="3" t="s">
        <v>772</v>
      </c>
      <c r="F163" s="3" t="s">
        <v>24</v>
      </c>
      <c r="G163" s="3" t="s">
        <v>25</v>
      </c>
      <c r="O163" s="3" t="s">
        <v>26</v>
      </c>
    </row>
    <row r="164" spans="1:15" x14ac:dyDescent="0.25">
      <c r="A164" s="4" t="s">
        <v>769</v>
      </c>
      <c r="B164" s="1" t="s">
        <v>770</v>
      </c>
      <c r="C164" s="1" t="s">
        <v>29</v>
      </c>
      <c r="E164" s="3" t="s">
        <v>773</v>
      </c>
      <c r="F164" s="3" t="s">
        <v>24</v>
      </c>
      <c r="G164" s="3" t="s">
        <v>25</v>
      </c>
      <c r="O164" s="3" t="s">
        <v>26</v>
      </c>
    </row>
    <row r="165" spans="1:15" x14ac:dyDescent="0.25">
      <c r="A165" s="4" t="s">
        <v>769</v>
      </c>
      <c r="B165" s="1" t="s">
        <v>770</v>
      </c>
      <c r="C165" s="1" t="s">
        <v>31</v>
      </c>
      <c r="E165" s="3" t="s">
        <v>774</v>
      </c>
      <c r="F165" s="3" t="s">
        <v>24</v>
      </c>
      <c r="G165" s="3" t="s">
        <v>25</v>
      </c>
      <c r="O165" s="3" t="s">
        <v>26</v>
      </c>
    </row>
    <row r="166" spans="1:15" x14ac:dyDescent="0.25">
      <c r="A166" s="4" t="s">
        <v>779</v>
      </c>
      <c r="B166" s="1" t="s">
        <v>780</v>
      </c>
      <c r="C166" s="1" t="s">
        <v>22</v>
      </c>
      <c r="E166" s="3" t="s">
        <v>781</v>
      </c>
      <c r="F166" s="3" t="s">
        <v>24</v>
      </c>
      <c r="G166" s="3" t="s">
        <v>25</v>
      </c>
      <c r="O166" s="3" t="s">
        <v>26</v>
      </c>
    </row>
    <row r="167" spans="1:15" x14ac:dyDescent="0.25">
      <c r="A167" s="4" t="s">
        <v>779</v>
      </c>
      <c r="B167" s="1" t="s">
        <v>780</v>
      </c>
      <c r="C167" s="1" t="s">
        <v>27</v>
      </c>
      <c r="E167" s="3" t="s">
        <v>782</v>
      </c>
      <c r="F167" s="3" t="s">
        <v>24</v>
      </c>
      <c r="G167" s="3" t="s">
        <v>25</v>
      </c>
      <c r="O167" s="3" t="s">
        <v>26</v>
      </c>
    </row>
    <row r="168" spans="1:15" x14ac:dyDescent="0.25">
      <c r="A168" s="4" t="s">
        <v>779</v>
      </c>
      <c r="B168" s="1" t="s">
        <v>780</v>
      </c>
      <c r="C168" s="1" t="s">
        <v>29</v>
      </c>
      <c r="E168" s="3" t="s">
        <v>783</v>
      </c>
      <c r="F168" s="3" t="s">
        <v>24</v>
      </c>
      <c r="G168" s="3" t="s">
        <v>25</v>
      </c>
      <c r="O168" s="3" t="s">
        <v>26</v>
      </c>
    </row>
    <row r="169" spans="1:15" x14ac:dyDescent="0.25">
      <c r="A169" s="4" t="s">
        <v>779</v>
      </c>
      <c r="B169" s="1" t="s">
        <v>780</v>
      </c>
      <c r="C169" s="1" t="s">
        <v>31</v>
      </c>
      <c r="E169" s="3" t="s">
        <v>784</v>
      </c>
      <c r="F169" s="3" t="s">
        <v>24</v>
      </c>
      <c r="G169" s="3" t="s">
        <v>25</v>
      </c>
      <c r="O169" s="3" t="s">
        <v>26</v>
      </c>
    </row>
    <row r="170" spans="1:15" x14ac:dyDescent="0.25">
      <c r="A170" s="4" t="s">
        <v>865</v>
      </c>
      <c r="B170" s="1" t="s">
        <v>866</v>
      </c>
      <c r="C170" s="1" t="s">
        <v>22</v>
      </c>
      <c r="E170" s="3" t="s">
        <v>867</v>
      </c>
      <c r="F170" s="3" t="s">
        <v>24</v>
      </c>
      <c r="G170" s="3" t="s">
        <v>25</v>
      </c>
      <c r="O170" s="3" t="s">
        <v>26</v>
      </c>
    </row>
    <row r="171" spans="1:15" x14ac:dyDescent="0.25">
      <c r="A171" s="4" t="s">
        <v>865</v>
      </c>
      <c r="B171" s="1" t="s">
        <v>866</v>
      </c>
      <c r="C171" s="1" t="s">
        <v>27</v>
      </c>
      <c r="E171" s="3" t="s">
        <v>868</v>
      </c>
      <c r="F171" s="3" t="s">
        <v>24</v>
      </c>
      <c r="G171" s="3" t="s">
        <v>25</v>
      </c>
      <c r="O171" s="3" t="s">
        <v>26</v>
      </c>
    </row>
    <row r="172" spans="1:15" x14ac:dyDescent="0.25">
      <c r="A172" s="4" t="s">
        <v>865</v>
      </c>
      <c r="B172" s="1" t="s">
        <v>866</v>
      </c>
      <c r="C172" s="1" t="s">
        <v>29</v>
      </c>
      <c r="E172" s="3" t="s">
        <v>869</v>
      </c>
      <c r="F172" s="3" t="s">
        <v>24</v>
      </c>
      <c r="G172" s="3" t="s">
        <v>25</v>
      </c>
      <c r="O172" s="3" t="s">
        <v>26</v>
      </c>
    </row>
    <row r="173" spans="1:15" x14ac:dyDescent="0.25">
      <c r="A173" s="4" t="s">
        <v>865</v>
      </c>
      <c r="B173" s="1" t="s">
        <v>866</v>
      </c>
      <c r="C173" s="1" t="s">
        <v>31</v>
      </c>
      <c r="E173" s="3" t="s">
        <v>870</v>
      </c>
      <c r="F173" s="3" t="s">
        <v>24</v>
      </c>
      <c r="G173" s="3" t="s">
        <v>25</v>
      </c>
      <c r="O173" s="3" t="s">
        <v>26</v>
      </c>
    </row>
    <row r="174" spans="1:15" x14ac:dyDescent="0.25">
      <c r="A174" s="4" t="s">
        <v>871</v>
      </c>
      <c r="B174" s="1" t="s">
        <v>866</v>
      </c>
      <c r="C174" s="1" t="s">
        <v>22</v>
      </c>
      <c r="E174" s="3" t="s">
        <v>872</v>
      </c>
      <c r="F174" s="3" t="s">
        <v>24</v>
      </c>
      <c r="G174" s="3" t="s">
        <v>25</v>
      </c>
      <c r="O174" s="3" t="s">
        <v>26</v>
      </c>
    </row>
    <row r="175" spans="1:15" x14ac:dyDescent="0.25">
      <c r="A175" s="4" t="s">
        <v>871</v>
      </c>
      <c r="B175" s="1" t="s">
        <v>866</v>
      </c>
      <c r="C175" s="1" t="s">
        <v>27</v>
      </c>
      <c r="E175" s="3" t="s">
        <v>873</v>
      </c>
      <c r="F175" s="3" t="s">
        <v>24</v>
      </c>
      <c r="G175" s="3" t="s">
        <v>25</v>
      </c>
      <c r="O175" s="3" t="s">
        <v>26</v>
      </c>
    </row>
    <row r="176" spans="1:15" x14ac:dyDescent="0.25">
      <c r="A176" s="4" t="s">
        <v>871</v>
      </c>
      <c r="B176" s="1" t="s">
        <v>866</v>
      </c>
      <c r="C176" s="1" t="s">
        <v>29</v>
      </c>
      <c r="E176" s="3" t="s">
        <v>874</v>
      </c>
      <c r="F176" s="3" t="s">
        <v>24</v>
      </c>
      <c r="G176" s="3" t="s">
        <v>25</v>
      </c>
      <c r="O176" s="3" t="s">
        <v>26</v>
      </c>
    </row>
    <row r="177" spans="1:15" x14ac:dyDescent="0.25">
      <c r="A177" s="4" t="s">
        <v>871</v>
      </c>
      <c r="B177" s="1" t="s">
        <v>866</v>
      </c>
      <c r="C177" s="1" t="s">
        <v>31</v>
      </c>
      <c r="E177" s="3" t="s">
        <v>875</v>
      </c>
      <c r="F177" s="3" t="s">
        <v>24</v>
      </c>
      <c r="G177" s="3" t="s">
        <v>25</v>
      </c>
      <c r="O177" s="3" t="s">
        <v>26</v>
      </c>
    </row>
    <row r="178" spans="1:15" x14ac:dyDescent="0.25">
      <c r="A178" s="4" t="s">
        <v>880</v>
      </c>
      <c r="B178" s="1" t="s">
        <v>881</v>
      </c>
      <c r="C178" s="1" t="s">
        <v>22</v>
      </c>
      <c r="E178" s="3" t="s">
        <v>882</v>
      </c>
      <c r="F178" s="3" t="s">
        <v>24</v>
      </c>
      <c r="G178" s="3" t="s">
        <v>25</v>
      </c>
      <c r="O178" s="3" t="s">
        <v>26</v>
      </c>
    </row>
    <row r="179" spans="1:15" x14ac:dyDescent="0.25">
      <c r="A179" s="4" t="s">
        <v>880</v>
      </c>
      <c r="B179" s="1" t="s">
        <v>881</v>
      </c>
      <c r="C179" s="1" t="s">
        <v>27</v>
      </c>
      <c r="E179" s="3" t="s">
        <v>883</v>
      </c>
      <c r="F179" s="3" t="s">
        <v>24</v>
      </c>
      <c r="G179" s="3" t="s">
        <v>25</v>
      </c>
      <c r="O179" s="3" t="s">
        <v>26</v>
      </c>
    </row>
    <row r="180" spans="1:15" x14ac:dyDescent="0.25">
      <c r="A180" s="4" t="s">
        <v>880</v>
      </c>
      <c r="B180" s="1" t="s">
        <v>881</v>
      </c>
      <c r="C180" s="1" t="s">
        <v>29</v>
      </c>
      <c r="E180" s="3" t="s">
        <v>884</v>
      </c>
      <c r="F180" s="3" t="s">
        <v>24</v>
      </c>
      <c r="G180" s="3" t="s">
        <v>25</v>
      </c>
      <c r="O180" s="3" t="s">
        <v>26</v>
      </c>
    </row>
    <row r="181" spans="1:15" x14ac:dyDescent="0.25">
      <c r="A181" s="4" t="s">
        <v>880</v>
      </c>
      <c r="B181" s="1" t="s">
        <v>881</v>
      </c>
      <c r="C181" s="1" t="s">
        <v>31</v>
      </c>
      <c r="E181" s="3" t="s">
        <v>885</v>
      </c>
      <c r="F181" s="3" t="s">
        <v>24</v>
      </c>
      <c r="G181" s="3" t="s">
        <v>25</v>
      </c>
      <c r="O181" s="3" t="s">
        <v>26</v>
      </c>
    </row>
    <row r="182" spans="1:15" x14ac:dyDescent="0.25">
      <c r="A182" s="4" t="s">
        <v>888</v>
      </c>
      <c r="B182" s="1" t="s">
        <v>889</v>
      </c>
      <c r="C182" s="1" t="s">
        <v>22</v>
      </c>
      <c r="E182" s="3" t="s">
        <v>890</v>
      </c>
      <c r="F182" s="3" t="s">
        <v>24</v>
      </c>
      <c r="G182" s="3" t="s">
        <v>25</v>
      </c>
      <c r="O182" s="3" t="s">
        <v>26</v>
      </c>
    </row>
    <row r="183" spans="1:15" x14ac:dyDescent="0.25">
      <c r="A183" s="4" t="s">
        <v>888</v>
      </c>
      <c r="B183" s="1" t="s">
        <v>889</v>
      </c>
      <c r="C183" s="1" t="s">
        <v>27</v>
      </c>
      <c r="E183" s="3" t="s">
        <v>891</v>
      </c>
      <c r="F183" s="3" t="s">
        <v>24</v>
      </c>
      <c r="G183" s="3" t="s">
        <v>25</v>
      </c>
      <c r="O183" s="3" t="s">
        <v>26</v>
      </c>
    </row>
    <row r="184" spans="1:15" x14ac:dyDescent="0.25">
      <c r="A184" s="4" t="s">
        <v>888</v>
      </c>
      <c r="B184" s="1" t="s">
        <v>889</v>
      </c>
      <c r="C184" s="1" t="s">
        <v>29</v>
      </c>
      <c r="E184" s="3" t="s">
        <v>892</v>
      </c>
      <c r="F184" s="3" t="s">
        <v>24</v>
      </c>
      <c r="G184" s="3" t="s">
        <v>25</v>
      </c>
      <c r="O184" s="3" t="s">
        <v>26</v>
      </c>
    </row>
    <row r="185" spans="1:15" x14ac:dyDescent="0.25">
      <c r="A185" s="4" t="s">
        <v>888</v>
      </c>
      <c r="B185" s="1" t="s">
        <v>889</v>
      </c>
      <c r="C185" s="1" t="s">
        <v>31</v>
      </c>
      <c r="E185" s="3" t="s">
        <v>893</v>
      </c>
      <c r="F185" s="3" t="s">
        <v>24</v>
      </c>
      <c r="G185" s="3" t="s">
        <v>25</v>
      </c>
      <c r="O185" s="3" t="s">
        <v>26</v>
      </c>
    </row>
    <row r="186" spans="1:15" x14ac:dyDescent="0.25">
      <c r="A186" s="4" t="s">
        <v>899</v>
      </c>
      <c r="B186" s="1" t="s">
        <v>900</v>
      </c>
      <c r="E186" s="3" t="s">
        <v>901</v>
      </c>
      <c r="F186" s="3" t="s">
        <v>170</v>
      </c>
      <c r="G186" s="3" t="s">
        <v>171</v>
      </c>
      <c r="O186" s="3" t="s">
        <v>26</v>
      </c>
    </row>
    <row r="187" spans="1:15" x14ac:dyDescent="0.25">
      <c r="A187" s="4" t="s">
        <v>917</v>
      </c>
      <c r="B187" s="1" t="s">
        <v>918</v>
      </c>
      <c r="C187" s="1" t="s">
        <v>22</v>
      </c>
      <c r="E187" s="3" t="s">
        <v>919</v>
      </c>
      <c r="F187" s="3" t="s">
        <v>24</v>
      </c>
      <c r="G187" s="3" t="s">
        <v>25</v>
      </c>
      <c r="O187" s="3" t="s">
        <v>26</v>
      </c>
    </row>
    <row r="188" spans="1:15" x14ac:dyDescent="0.25">
      <c r="A188" s="4" t="s">
        <v>917</v>
      </c>
      <c r="B188" s="1" t="s">
        <v>918</v>
      </c>
      <c r="C188" s="1" t="s">
        <v>27</v>
      </c>
      <c r="E188" s="3" t="s">
        <v>920</v>
      </c>
      <c r="F188" s="3" t="s">
        <v>24</v>
      </c>
      <c r="G188" s="3" t="s">
        <v>25</v>
      </c>
      <c r="O188" s="3" t="s">
        <v>26</v>
      </c>
    </row>
    <row r="189" spans="1:15" x14ac:dyDescent="0.25">
      <c r="A189" s="4" t="s">
        <v>917</v>
      </c>
      <c r="B189" s="1" t="s">
        <v>918</v>
      </c>
      <c r="C189" s="1" t="s">
        <v>29</v>
      </c>
      <c r="E189" s="3" t="s">
        <v>921</v>
      </c>
      <c r="F189" s="3" t="s">
        <v>24</v>
      </c>
      <c r="G189" s="3" t="s">
        <v>25</v>
      </c>
      <c r="O189" s="3" t="s">
        <v>26</v>
      </c>
    </row>
    <row r="190" spans="1:15" x14ac:dyDescent="0.25">
      <c r="A190" s="4" t="s">
        <v>917</v>
      </c>
      <c r="B190" s="1" t="s">
        <v>918</v>
      </c>
      <c r="C190" s="1" t="s">
        <v>31</v>
      </c>
      <c r="E190" s="3" t="s">
        <v>922</v>
      </c>
      <c r="F190" s="3" t="s">
        <v>24</v>
      </c>
      <c r="G190" s="3" t="s">
        <v>25</v>
      </c>
      <c r="O190" s="3" t="s">
        <v>26</v>
      </c>
    </row>
    <row r="191" spans="1:15" x14ac:dyDescent="0.25">
      <c r="A191" s="4" t="s">
        <v>936</v>
      </c>
      <c r="B191" s="1" t="s">
        <v>937</v>
      </c>
      <c r="C191" s="1" t="s">
        <v>22</v>
      </c>
      <c r="E191" s="3" t="s">
        <v>938</v>
      </c>
      <c r="F191" s="3" t="s">
        <v>24</v>
      </c>
      <c r="G191" s="3" t="s">
        <v>25</v>
      </c>
      <c r="O191" s="3" t="s">
        <v>26</v>
      </c>
    </row>
    <row r="192" spans="1:15" x14ac:dyDescent="0.25">
      <c r="A192" s="4" t="s">
        <v>936</v>
      </c>
      <c r="B192" s="1" t="s">
        <v>937</v>
      </c>
      <c r="C192" s="1" t="s">
        <v>27</v>
      </c>
      <c r="E192" s="3" t="s">
        <v>939</v>
      </c>
      <c r="F192" s="3" t="s">
        <v>24</v>
      </c>
      <c r="G192" s="3" t="s">
        <v>25</v>
      </c>
      <c r="O192" s="3" t="s">
        <v>26</v>
      </c>
    </row>
    <row r="193" spans="1:15" x14ac:dyDescent="0.25">
      <c r="A193" s="4" t="s">
        <v>936</v>
      </c>
      <c r="B193" s="1" t="s">
        <v>937</v>
      </c>
      <c r="C193" s="1" t="s">
        <v>29</v>
      </c>
      <c r="E193" s="3" t="s">
        <v>940</v>
      </c>
      <c r="F193" s="3" t="s">
        <v>24</v>
      </c>
      <c r="G193" s="3" t="s">
        <v>25</v>
      </c>
      <c r="O193" s="3" t="s">
        <v>26</v>
      </c>
    </row>
    <row r="194" spans="1:15" x14ac:dyDescent="0.25">
      <c r="A194" s="4" t="s">
        <v>936</v>
      </c>
      <c r="B194" s="1" t="s">
        <v>937</v>
      </c>
      <c r="C194" s="1" t="s">
        <v>31</v>
      </c>
      <c r="E194" s="3" t="s">
        <v>941</v>
      </c>
      <c r="F194" s="3" t="s">
        <v>24</v>
      </c>
      <c r="G194" s="3" t="s">
        <v>25</v>
      </c>
      <c r="O194" s="3" t="s">
        <v>26</v>
      </c>
    </row>
    <row r="195" spans="1:15" x14ac:dyDescent="0.25">
      <c r="A195" s="4" t="s">
        <v>945</v>
      </c>
      <c r="B195" s="1" t="s">
        <v>946</v>
      </c>
      <c r="C195" s="1" t="s">
        <v>22</v>
      </c>
      <c r="E195" s="3" t="s">
        <v>947</v>
      </c>
      <c r="F195" s="3" t="s">
        <v>24</v>
      </c>
      <c r="G195" s="3" t="s">
        <v>25</v>
      </c>
      <c r="O195" s="3" t="s">
        <v>26</v>
      </c>
    </row>
    <row r="196" spans="1:15" x14ac:dyDescent="0.25">
      <c r="A196" s="4" t="s">
        <v>945</v>
      </c>
      <c r="B196" s="1" t="s">
        <v>946</v>
      </c>
      <c r="C196" s="1" t="s">
        <v>27</v>
      </c>
      <c r="E196" s="3" t="s">
        <v>948</v>
      </c>
      <c r="F196" s="3" t="s">
        <v>24</v>
      </c>
      <c r="G196" s="3" t="s">
        <v>25</v>
      </c>
      <c r="O196" s="3" t="s">
        <v>26</v>
      </c>
    </row>
    <row r="197" spans="1:15" x14ac:dyDescent="0.25">
      <c r="A197" s="4" t="s">
        <v>945</v>
      </c>
      <c r="B197" s="1" t="s">
        <v>946</v>
      </c>
      <c r="C197" s="1" t="s">
        <v>29</v>
      </c>
      <c r="E197" s="3" t="s">
        <v>949</v>
      </c>
      <c r="F197" s="3" t="s">
        <v>24</v>
      </c>
      <c r="G197" s="3" t="s">
        <v>25</v>
      </c>
      <c r="O197" s="3" t="s">
        <v>26</v>
      </c>
    </row>
    <row r="198" spans="1:15" x14ac:dyDescent="0.25">
      <c r="A198" s="4" t="s">
        <v>945</v>
      </c>
      <c r="B198" s="1" t="s">
        <v>946</v>
      </c>
      <c r="C198" s="1" t="s">
        <v>31</v>
      </c>
      <c r="E198" s="3" t="s">
        <v>950</v>
      </c>
      <c r="F198" s="3" t="s">
        <v>24</v>
      </c>
      <c r="G198" s="3" t="s">
        <v>25</v>
      </c>
      <c r="O198" s="3" t="s">
        <v>26</v>
      </c>
    </row>
    <row r="199" spans="1:15" x14ac:dyDescent="0.25">
      <c r="A199" s="4" t="s">
        <v>955</v>
      </c>
      <c r="B199" s="1" t="s">
        <v>956</v>
      </c>
      <c r="C199" s="1" t="s">
        <v>22</v>
      </c>
      <c r="E199" s="3" t="s">
        <v>957</v>
      </c>
      <c r="F199" s="3" t="s">
        <v>24</v>
      </c>
      <c r="G199" s="3" t="s">
        <v>25</v>
      </c>
      <c r="O199" s="3" t="s">
        <v>26</v>
      </c>
    </row>
    <row r="200" spans="1:15" x14ac:dyDescent="0.25">
      <c r="A200" s="4" t="s">
        <v>955</v>
      </c>
      <c r="B200" s="1" t="s">
        <v>956</v>
      </c>
      <c r="C200" s="1" t="s">
        <v>27</v>
      </c>
      <c r="E200" s="3" t="s">
        <v>958</v>
      </c>
      <c r="F200" s="3" t="s">
        <v>24</v>
      </c>
      <c r="G200" s="3" t="s">
        <v>25</v>
      </c>
      <c r="O200" s="3" t="s">
        <v>26</v>
      </c>
    </row>
    <row r="201" spans="1:15" x14ac:dyDescent="0.25">
      <c r="A201" s="4" t="s">
        <v>955</v>
      </c>
      <c r="B201" s="1" t="s">
        <v>956</v>
      </c>
      <c r="C201" s="1" t="s">
        <v>29</v>
      </c>
      <c r="E201" s="3" t="s">
        <v>959</v>
      </c>
      <c r="F201" s="3" t="s">
        <v>24</v>
      </c>
      <c r="G201" s="3" t="s">
        <v>25</v>
      </c>
      <c r="O201" s="3" t="s">
        <v>26</v>
      </c>
    </row>
    <row r="202" spans="1:15" x14ac:dyDescent="0.25">
      <c r="A202" s="4" t="s">
        <v>955</v>
      </c>
      <c r="B202" s="1" t="s">
        <v>956</v>
      </c>
      <c r="C202" s="1" t="s">
        <v>31</v>
      </c>
      <c r="E202" s="3" t="s">
        <v>960</v>
      </c>
      <c r="F202" s="3" t="s">
        <v>24</v>
      </c>
      <c r="G202" s="3" t="s">
        <v>25</v>
      </c>
      <c r="O202" s="3" t="s">
        <v>26</v>
      </c>
    </row>
    <row r="203" spans="1:15" x14ac:dyDescent="0.25">
      <c r="A203" s="4" t="s">
        <v>967</v>
      </c>
      <c r="B203" s="1" t="s">
        <v>968</v>
      </c>
      <c r="C203" s="1" t="s">
        <v>22</v>
      </c>
      <c r="E203" s="3" t="s">
        <v>969</v>
      </c>
      <c r="F203" s="3" t="s">
        <v>24</v>
      </c>
      <c r="G203" s="3" t="s">
        <v>25</v>
      </c>
      <c r="O203" s="3" t="s">
        <v>26</v>
      </c>
    </row>
    <row r="204" spans="1:15" x14ac:dyDescent="0.25">
      <c r="A204" s="4" t="s">
        <v>967</v>
      </c>
      <c r="B204" s="1" t="s">
        <v>968</v>
      </c>
      <c r="C204" s="1" t="s">
        <v>27</v>
      </c>
      <c r="E204" s="3" t="s">
        <v>970</v>
      </c>
      <c r="F204" s="3" t="s">
        <v>24</v>
      </c>
      <c r="G204" s="3" t="s">
        <v>25</v>
      </c>
      <c r="O204" s="3" t="s">
        <v>26</v>
      </c>
    </row>
    <row r="205" spans="1:15" x14ac:dyDescent="0.25">
      <c r="A205" s="4" t="s">
        <v>967</v>
      </c>
      <c r="B205" s="1" t="s">
        <v>968</v>
      </c>
      <c r="C205" s="1" t="s">
        <v>29</v>
      </c>
      <c r="E205" s="3" t="s">
        <v>971</v>
      </c>
      <c r="F205" s="3" t="s">
        <v>24</v>
      </c>
      <c r="G205" s="3" t="s">
        <v>25</v>
      </c>
      <c r="O205" s="3" t="s">
        <v>26</v>
      </c>
    </row>
    <row r="206" spans="1:15" x14ac:dyDescent="0.25">
      <c r="A206" s="4" t="s">
        <v>967</v>
      </c>
      <c r="B206" s="1" t="s">
        <v>968</v>
      </c>
      <c r="C206" s="1" t="s">
        <v>31</v>
      </c>
      <c r="E206" s="3" t="s">
        <v>972</v>
      </c>
      <c r="F206" s="3" t="s">
        <v>24</v>
      </c>
      <c r="G206" s="3" t="s">
        <v>25</v>
      </c>
      <c r="O206" s="3" t="s">
        <v>26</v>
      </c>
    </row>
    <row r="207" spans="1:15" x14ac:dyDescent="0.25">
      <c r="A207" s="4" t="s">
        <v>990</v>
      </c>
      <c r="B207" s="1" t="s">
        <v>991</v>
      </c>
      <c r="D207" t="s">
        <v>1</v>
      </c>
      <c r="E207" s="3" t="s">
        <v>992</v>
      </c>
      <c r="F207" s="3" t="s">
        <v>170</v>
      </c>
      <c r="G207" s="3" t="s">
        <v>171</v>
      </c>
      <c r="O207" s="3" t="s">
        <v>26</v>
      </c>
    </row>
    <row r="208" spans="1:15" x14ac:dyDescent="0.25">
      <c r="A208" s="4" t="s">
        <v>1006</v>
      </c>
      <c r="B208" s="1" t="s">
        <v>1007</v>
      </c>
      <c r="E208" s="3" t="s">
        <v>1008</v>
      </c>
      <c r="F208" s="3" t="s">
        <v>170</v>
      </c>
      <c r="G208" s="3" t="s">
        <v>171</v>
      </c>
      <c r="O208" s="3" t="s">
        <v>26</v>
      </c>
    </row>
    <row r="209" spans="1:15" x14ac:dyDescent="0.25">
      <c r="A209" s="4" t="s">
        <v>1012</v>
      </c>
      <c r="B209" s="1" t="s">
        <v>1013</v>
      </c>
      <c r="C209" s="1" t="s">
        <v>22</v>
      </c>
      <c r="E209" s="3" t="s">
        <v>1014</v>
      </c>
      <c r="F209" s="3" t="s">
        <v>24</v>
      </c>
      <c r="G209" s="3" t="s">
        <v>25</v>
      </c>
      <c r="O209" s="3" t="s">
        <v>26</v>
      </c>
    </row>
    <row r="210" spans="1:15" x14ac:dyDescent="0.25">
      <c r="A210" s="4" t="s">
        <v>1012</v>
      </c>
      <c r="B210" s="1" t="s">
        <v>1013</v>
      </c>
      <c r="C210" s="1" t="s">
        <v>27</v>
      </c>
      <c r="E210" s="3" t="s">
        <v>1015</v>
      </c>
      <c r="F210" s="3" t="s">
        <v>24</v>
      </c>
      <c r="G210" s="3" t="s">
        <v>25</v>
      </c>
      <c r="O210" s="3" t="s">
        <v>26</v>
      </c>
    </row>
    <row r="211" spans="1:15" x14ac:dyDescent="0.25">
      <c r="A211" s="4" t="s">
        <v>1012</v>
      </c>
      <c r="B211" s="1" t="s">
        <v>1013</v>
      </c>
      <c r="C211" s="1" t="s">
        <v>29</v>
      </c>
      <c r="E211" s="3" t="s">
        <v>1016</v>
      </c>
      <c r="F211" s="3" t="s">
        <v>24</v>
      </c>
      <c r="G211" s="3" t="s">
        <v>25</v>
      </c>
      <c r="O211" s="3" t="s">
        <v>26</v>
      </c>
    </row>
    <row r="212" spans="1:15" x14ac:dyDescent="0.25">
      <c r="A212" s="4" t="s">
        <v>1012</v>
      </c>
      <c r="B212" s="1" t="s">
        <v>1013</v>
      </c>
      <c r="C212" s="1" t="s">
        <v>31</v>
      </c>
      <c r="E212" s="3" t="s">
        <v>1017</v>
      </c>
      <c r="F212" s="3" t="s">
        <v>24</v>
      </c>
      <c r="G212" s="3" t="s">
        <v>25</v>
      </c>
      <c r="O212" s="3" t="s">
        <v>26</v>
      </c>
    </row>
    <row r="213" spans="1:15" x14ac:dyDescent="0.25">
      <c r="A213" s="4" t="s">
        <v>1022</v>
      </c>
      <c r="B213" s="1" t="s">
        <v>1023</v>
      </c>
      <c r="C213" s="1" t="s">
        <v>22</v>
      </c>
      <c r="E213" s="3" t="s">
        <v>1024</v>
      </c>
      <c r="F213" s="3" t="s">
        <v>24</v>
      </c>
      <c r="G213" s="3" t="s">
        <v>25</v>
      </c>
      <c r="O213" s="3" t="s">
        <v>26</v>
      </c>
    </row>
    <row r="214" spans="1:15" x14ac:dyDescent="0.25">
      <c r="A214" s="4" t="s">
        <v>1022</v>
      </c>
      <c r="B214" s="1" t="s">
        <v>1023</v>
      </c>
      <c r="C214" s="1" t="s">
        <v>27</v>
      </c>
      <c r="E214" s="3" t="s">
        <v>1025</v>
      </c>
      <c r="F214" s="3" t="s">
        <v>24</v>
      </c>
      <c r="G214" s="3" t="s">
        <v>25</v>
      </c>
      <c r="O214" s="3" t="s">
        <v>26</v>
      </c>
    </row>
    <row r="215" spans="1:15" x14ac:dyDescent="0.25">
      <c r="A215" s="4" t="s">
        <v>1022</v>
      </c>
      <c r="B215" s="1" t="s">
        <v>1023</v>
      </c>
      <c r="C215" s="1" t="s">
        <v>29</v>
      </c>
      <c r="E215" s="3" t="s">
        <v>1026</v>
      </c>
      <c r="F215" s="3" t="s">
        <v>24</v>
      </c>
      <c r="G215" s="3" t="s">
        <v>25</v>
      </c>
      <c r="O215" s="3" t="s">
        <v>26</v>
      </c>
    </row>
    <row r="216" spans="1:15" x14ac:dyDescent="0.25">
      <c r="A216" s="4" t="s">
        <v>1022</v>
      </c>
      <c r="B216" s="1" t="s">
        <v>1023</v>
      </c>
      <c r="C216" s="1" t="s">
        <v>31</v>
      </c>
      <c r="E216" s="3" t="s">
        <v>1027</v>
      </c>
      <c r="F216" s="3" t="s">
        <v>24</v>
      </c>
      <c r="G216" s="3" t="s">
        <v>25</v>
      </c>
      <c r="O216" s="3" t="s">
        <v>26</v>
      </c>
    </row>
    <row r="217" spans="1:15" x14ac:dyDescent="0.25">
      <c r="A217" s="4" t="s">
        <v>1034</v>
      </c>
      <c r="B217" s="1" t="s">
        <v>1035</v>
      </c>
      <c r="C217" s="1" t="s">
        <v>22</v>
      </c>
      <c r="E217" s="3" t="s">
        <v>1036</v>
      </c>
      <c r="F217" s="3" t="s">
        <v>24</v>
      </c>
      <c r="G217" s="3" t="s">
        <v>25</v>
      </c>
      <c r="O217" s="3" t="s">
        <v>26</v>
      </c>
    </row>
    <row r="218" spans="1:15" x14ac:dyDescent="0.25">
      <c r="A218" s="4" t="s">
        <v>1034</v>
      </c>
      <c r="B218" s="1" t="s">
        <v>1035</v>
      </c>
      <c r="C218" s="1" t="s">
        <v>27</v>
      </c>
      <c r="E218" s="3" t="s">
        <v>1037</v>
      </c>
      <c r="F218" s="3" t="s">
        <v>24</v>
      </c>
      <c r="G218" s="3" t="s">
        <v>25</v>
      </c>
      <c r="O218" s="3" t="s">
        <v>26</v>
      </c>
    </row>
    <row r="219" spans="1:15" x14ac:dyDescent="0.25">
      <c r="A219" s="4" t="s">
        <v>1034</v>
      </c>
      <c r="B219" s="1" t="s">
        <v>1035</v>
      </c>
      <c r="C219" s="1" t="s">
        <v>29</v>
      </c>
      <c r="E219" s="3" t="s">
        <v>1038</v>
      </c>
      <c r="F219" s="3" t="s">
        <v>24</v>
      </c>
      <c r="G219" s="3" t="s">
        <v>25</v>
      </c>
      <c r="O219" s="3" t="s">
        <v>26</v>
      </c>
    </row>
    <row r="220" spans="1:15" x14ac:dyDescent="0.25">
      <c r="A220" s="4" t="s">
        <v>1034</v>
      </c>
      <c r="B220" s="1" t="s">
        <v>1035</v>
      </c>
      <c r="C220" s="1" t="s">
        <v>31</v>
      </c>
      <c r="E220" s="3" t="s">
        <v>1039</v>
      </c>
      <c r="F220" s="3" t="s">
        <v>24</v>
      </c>
      <c r="G220" s="3" t="s">
        <v>25</v>
      </c>
      <c r="O220" s="3" t="s">
        <v>26</v>
      </c>
    </row>
    <row r="221" spans="1:15" x14ac:dyDescent="0.25">
      <c r="A221" s="4" t="s">
        <v>1048</v>
      </c>
      <c r="B221" s="1" t="s">
        <v>1049</v>
      </c>
      <c r="C221" s="1" t="s">
        <v>22</v>
      </c>
      <c r="E221" s="3" t="s">
        <v>1050</v>
      </c>
      <c r="F221" s="3" t="s">
        <v>24</v>
      </c>
      <c r="G221" s="3" t="s">
        <v>25</v>
      </c>
      <c r="O221" s="3" t="s">
        <v>26</v>
      </c>
    </row>
    <row r="222" spans="1:15" x14ac:dyDescent="0.25">
      <c r="A222" s="4" t="s">
        <v>1048</v>
      </c>
      <c r="B222" s="1" t="s">
        <v>1049</v>
      </c>
      <c r="C222" s="1" t="s">
        <v>27</v>
      </c>
      <c r="E222" s="3" t="s">
        <v>1051</v>
      </c>
      <c r="F222" s="3" t="s">
        <v>24</v>
      </c>
      <c r="G222" s="3" t="s">
        <v>25</v>
      </c>
      <c r="O222" s="3" t="s">
        <v>26</v>
      </c>
    </row>
    <row r="223" spans="1:15" x14ac:dyDescent="0.25">
      <c r="A223" s="4" t="s">
        <v>1048</v>
      </c>
      <c r="B223" s="1" t="s">
        <v>1049</v>
      </c>
      <c r="C223" s="1" t="s">
        <v>29</v>
      </c>
      <c r="E223" s="3" t="s">
        <v>1052</v>
      </c>
      <c r="F223" s="3" t="s">
        <v>24</v>
      </c>
      <c r="G223" s="3" t="s">
        <v>25</v>
      </c>
      <c r="O223" s="3" t="s">
        <v>26</v>
      </c>
    </row>
    <row r="224" spans="1:15" x14ac:dyDescent="0.25">
      <c r="A224" s="4" t="s">
        <v>1048</v>
      </c>
      <c r="B224" s="1" t="s">
        <v>1049</v>
      </c>
      <c r="C224" s="1" t="s">
        <v>31</v>
      </c>
      <c r="E224" s="3" t="s">
        <v>1053</v>
      </c>
      <c r="F224" s="3" t="s">
        <v>24</v>
      </c>
      <c r="G224" s="3" t="s">
        <v>25</v>
      </c>
      <c r="O224" s="3" t="s">
        <v>26</v>
      </c>
    </row>
    <row r="225" spans="1:15" x14ac:dyDescent="0.25">
      <c r="A225" s="4" t="s">
        <v>1055</v>
      </c>
      <c r="B225" s="1" t="s">
        <v>1056</v>
      </c>
      <c r="C225" s="1" t="s">
        <v>22</v>
      </c>
      <c r="E225" s="3" t="s">
        <v>1057</v>
      </c>
      <c r="F225" s="3" t="s">
        <v>24</v>
      </c>
      <c r="G225" s="3" t="s">
        <v>25</v>
      </c>
      <c r="O225" s="3" t="s">
        <v>26</v>
      </c>
    </row>
    <row r="226" spans="1:15" x14ac:dyDescent="0.25">
      <c r="A226" s="4" t="s">
        <v>1055</v>
      </c>
      <c r="B226" s="1" t="s">
        <v>1056</v>
      </c>
      <c r="C226" s="1" t="s">
        <v>27</v>
      </c>
      <c r="E226" s="3" t="s">
        <v>1058</v>
      </c>
      <c r="F226" s="3" t="s">
        <v>24</v>
      </c>
      <c r="G226" s="3" t="s">
        <v>25</v>
      </c>
      <c r="O226" s="3" t="s">
        <v>26</v>
      </c>
    </row>
    <row r="227" spans="1:15" x14ac:dyDescent="0.25">
      <c r="A227" s="4" t="s">
        <v>1055</v>
      </c>
      <c r="B227" s="1" t="s">
        <v>1056</v>
      </c>
      <c r="C227" s="1" t="s">
        <v>29</v>
      </c>
      <c r="E227" s="3" t="s">
        <v>1059</v>
      </c>
      <c r="F227" s="3" t="s">
        <v>24</v>
      </c>
      <c r="G227" s="3" t="s">
        <v>25</v>
      </c>
      <c r="O227" s="3" t="s">
        <v>26</v>
      </c>
    </row>
    <row r="228" spans="1:15" x14ac:dyDescent="0.25">
      <c r="A228" s="4" t="s">
        <v>1055</v>
      </c>
      <c r="B228" s="1" t="s">
        <v>1056</v>
      </c>
      <c r="C228" s="1" t="s">
        <v>31</v>
      </c>
      <c r="E228" s="3" t="s">
        <v>1060</v>
      </c>
      <c r="F228" s="3" t="s">
        <v>24</v>
      </c>
      <c r="G228" s="3" t="s">
        <v>25</v>
      </c>
      <c r="O228" s="3" t="s">
        <v>26</v>
      </c>
    </row>
    <row r="229" spans="1:15" x14ac:dyDescent="0.25">
      <c r="A229" s="4" t="s">
        <v>1066</v>
      </c>
      <c r="B229" s="1" t="s">
        <v>1067</v>
      </c>
      <c r="C229" s="1" t="s">
        <v>22</v>
      </c>
      <c r="E229" s="3" t="s">
        <v>1068</v>
      </c>
      <c r="F229" s="3" t="s">
        <v>24</v>
      </c>
      <c r="G229" s="3" t="s">
        <v>25</v>
      </c>
      <c r="O229" s="3" t="s">
        <v>26</v>
      </c>
    </row>
    <row r="230" spans="1:15" x14ac:dyDescent="0.25">
      <c r="A230" s="4" t="s">
        <v>1066</v>
      </c>
      <c r="B230" s="1" t="s">
        <v>1067</v>
      </c>
      <c r="C230" s="1" t="s">
        <v>27</v>
      </c>
      <c r="E230" s="3" t="s">
        <v>1069</v>
      </c>
      <c r="F230" s="3" t="s">
        <v>24</v>
      </c>
      <c r="G230" s="3" t="s">
        <v>25</v>
      </c>
      <c r="O230" s="3" t="s">
        <v>26</v>
      </c>
    </row>
    <row r="231" spans="1:15" x14ac:dyDescent="0.25">
      <c r="A231" s="4" t="s">
        <v>1066</v>
      </c>
      <c r="B231" s="1" t="s">
        <v>1067</v>
      </c>
      <c r="C231" s="1" t="s">
        <v>29</v>
      </c>
      <c r="E231" s="3" t="s">
        <v>1070</v>
      </c>
      <c r="F231" s="3" t="s">
        <v>24</v>
      </c>
      <c r="G231" s="3" t="s">
        <v>25</v>
      </c>
      <c r="O231" s="3" t="s">
        <v>26</v>
      </c>
    </row>
    <row r="232" spans="1:15" x14ac:dyDescent="0.25">
      <c r="A232" s="4" t="s">
        <v>1066</v>
      </c>
      <c r="B232" s="1" t="s">
        <v>1067</v>
      </c>
      <c r="C232" s="1" t="s">
        <v>31</v>
      </c>
      <c r="E232" s="3" t="s">
        <v>1071</v>
      </c>
      <c r="F232" s="3" t="s">
        <v>24</v>
      </c>
      <c r="G232" s="3" t="s">
        <v>25</v>
      </c>
      <c r="O232" s="3" t="s">
        <v>26</v>
      </c>
    </row>
    <row r="233" spans="1:15" x14ac:dyDescent="0.25">
      <c r="A233" s="4" t="s">
        <v>1073</v>
      </c>
      <c r="B233" s="1" t="s">
        <v>1074</v>
      </c>
      <c r="C233" s="1" t="s">
        <v>22</v>
      </c>
      <c r="E233" s="3" t="s">
        <v>1075</v>
      </c>
      <c r="F233" s="3" t="s">
        <v>24</v>
      </c>
      <c r="G233" s="3" t="s">
        <v>25</v>
      </c>
      <c r="O233" s="3" t="s">
        <v>26</v>
      </c>
    </row>
    <row r="234" spans="1:15" x14ac:dyDescent="0.25">
      <c r="A234" s="4" t="s">
        <v>1073</v>
      </c>
      <c r="B234" s="1" t="s">
        <v>1074</v>
      </c>
      <c r="C234" s="1" t="s">
        <v>27</v>
      </c>
      <c r="E234" s="3" t="s">
        <v>1076</v>
      </c>
      <c r="F234" s="3" t="s">
        <v>24</v>
      </c>
      <c r="G234" s="3" t="s">
        <v>25</v>
      </c>
      <c r="O234" s="3" t="s">
        <v>26</v>
      </c>
    </row>
    <row r="235" spans="1:15" x14ac:dyDescent="0.25">
      <c r="A235" s="4" t="s">
        <v>1073</v>
      </c>
      <c r="B235" s="1" t="s">
        <v>1074</v>
      </c>
      <c r="C235" s="1" t="s">
        <v>29</v>
      </c>
      <c r="E235" s="3" t="s">
        <v>1077</v>
      </c>
      <c r="F235" s="3" t="s">
        <v>24</v>
      </c>
      <c r="G235" s="3" t="s">
        <v>25</v>
      </c>
      <c r="O235" s="3" t="s">
        <v>26</v>
      </c>
    </row>
    <row r="236" spans="1:15" x14ac:dyDescent="0.25">
      <c r="A236" s="4" t="s">
        <v>1073</v>
      </c>
      <c r="B236" s="1" t="s">
        <v>1074</v>
      </c>
      <c r="C236" s="1" t="s">
        <v>31</v>
      </c>
      <c r="E236" s="3" t="s">
        <v>1078</v>
      </c>
      <c r="F236" s="3" t="s">
        <v>24</v>
      </c>
      <c r="G236" s="3" t="s">
        <v>25</v>
      </c>
      <c r="O236" s="3" t="s">
        <v>26</v>
      </c>
    </row>
    <row r="237" spans="1:15" x14ac:dyDescent="0.25">
      <c r="A237" s="4" t="s">
        <v>1087</v>
      </c>
      <c r="B237" s="1" t="s">
        <v>1088</v>
      </c>
      <c r="C237" s="1" t="s">
        <v>22</v>
      </c>
      <c r="E237" s="3" t="s">
        <v>1089</v>
      </c>
      <c r="F237" s="3" t="s">
        <v>24</v>
      </c>
      <c r="G237" s="3" t="s">
        <v>25</v>
      </c>
      <c r="O237" s="3" t="s">
        <v>26</v>
      </c>
    </row>
    <row r="238" spans="1:15" x14ac:dyDescent="0.25">
      <c r="A238" s="4" t="s">
        <v>1087</v>
      </c>
      <c r="B238" s="1" t="s">
        <v>1088</v>
      </c>
      <c r="C238" s="1" t="s">
        <v>27</v>
      </c>
      <c r="E238" s="3" t="s">
        <v>1090</v>
      </c>
      <c r="F238" s="3" t="s">
        <v>24</v>
      </c>
      <c r="G238" s="3" t="s">
        <v>25</v>
      </c>
      <c r="O238" s="3" t="s">
        <v>26</v>
      </c>
    </row>
    <row r="239" spans="1:15" x14ac:dyDescent="0.25">
      <c r="A239" s="4" t="s">
        <v>1087</v>
      </c>
      <c r="B239" s="1" t="s">
        <v>1088</v>
      </c>
      <c r="C239" s="1" t="s">
        <v>29</v>
      </c>
      <c r="E239" s="3" t="s">
        <v>1091</v>
      </c>
      <c r="F239" s="3" t="s">
        <v>24</v>
      </c>
      <c r="G239" s="3" t="s">
        <v>25</v>
      </c>
      <c r="O239" s="3" t="s">
        <v>26</v>
      </c>
    </row>
    <row r="240" spans="1:15" x14ac:dyDescent="0.25">
      <c r="A240" s="4" t="s">
        <v>1087</v>
      </c>
      <c r="B240" s="1" t="s">
        <v>1088</v>
      </c>
      <c r="C240" s="1" t="s">
        <v>31</v>
      </c>
      <c r="E240" s="3" t="s">
        <v>1092</v>
      </c>
      <c r="F240" s="3" t="s">
        <v>24</v>
      </c>
      <c r="G240" s="3" t="s">
        <v>25</v>
      </c>
      <c r="O240" s="3" t="s">
        <v>26</v>
      </c>
    </row>
    <row r="241" spans="1:15" x14ac:dyDescent="0.25">
      <c r="A241" s="4" t="s">
        <v>1102</v>
      </c>
      <c r="B241" s="1" t="s">
        <v>1103</v>
      </c>
      <c r="C241" s="1" t="s">
        <v>22</v>
      </c>
      <c r="E241" s="3" t="s">
        <v>1104</v>
      </c>
      <c r="F241" s="3" t="s">
        <v>24</v>
      </c>
      <c r="G241" s="3" t="s">
        <v>25</v>
      </c>
      <c r="O241" s="3" t="s">
        <v>26</v>
      </c>
    </row>
    <row r="242" spans="1:15" x14ac:dyDescent="0.25">
      <c r="A242" s="4" t="s">
        <v>1102</v>
      </c>
      <c r="B242" s="1" t="s">
        <v>1103</v>
      </c>
      <c r="C242" s="1" t="s">
        <v>27</v>
      </c>
      <c r="E242" s="3" t="s">
        <v>1105</v>
      </c>
      <c r="F242" s="3" t="s">
        <v>24</v>
      </c>
      <c r="G242" s="3" t="s">
        <v>25</v>
      </c>
      <c r="O242" s="3" t="s">
        <v>26</v>
      </c>
    </row>
    <row r="243" spans="1:15" x14ac:dyDescent="0.25">
      <c r="A243" s="4" t="s">
        <v>1102</v>
      </c>
      <c r="B243" s="1" t="s">
        <v>1103</v>
      </c>
      <c r="C243" s="1" t="s">
        <v>29</v>
      </c>
      <c r="E243" s="3" t="s">
        <v>1106</v>
      </c>
      <c r="F243" s="3" t="s">
        <v>24</v>
      </c>
      <c r="G243" s="3" t="s">
        <v>25</v>
      </c>
      <c r="O243" s="3" t="s">
        <v>26</v>
      </c>
    </row>
    <row r="244" spans="1:15" x14ac:dyDescent="0.25">
      <c r="A244" s="4" t="s">
        <v>1102</v>
      </c>
      <c r="B244" s="1" t="s">
        <v>1103</v>
      </c>
      <c r="C244" s="1" t="s">
        <v>31</v>
      </c>
      <c r="E244" s="3" t="s">
        <v>1107</v>
      </c>
      <c r="F244" s="3" t="s">
        <v>24</v>
      </c>
      <c r="G244" s="3" t="s">
        <v>25</v>
      </c>
      <c r="O244" s="3" t="s">
        <v>26</v>
      </c>
    </row>
    <row r="245" spans="1:15" x14ac:dyDescent="0.25">
      <c r="A245" s="4" t="s">
        <v>1118</v>
      </c>
      <c r="B245" s="1" t="s">
        <v>1119</v>
      </c>
      <c r="C245" s="1" t="s">
        <v>22</v>
      </c>
      <c r="E245" s="3" t="s">
        <v>1120</v>
      </c>
      <c r="F245" s="3" t="s">
        <v>24</v>
      </c>
      <c r="G245" s="3" t="s">
        <v>25</v>
      </c>
      <c r="O245" s="3" t="s">
        <v>26</v>
      </c>
    </row>
    <row r="246" spans="1:15" x14ac:dyDescent="0.25">
      <c r="A246" s="4" t="s">
        <v>1118</v>
      </c>
      <c r="B246" s="1" t="s">
        <v>1119</v>
      </c>
      <c r="C246" s="1" t="s">
        <v>27</v>
      </c>
      <c r="E246" s="3" t="s">
        <v>1121</v>
      </c>
      <c r="F246" s="3" t="s">
        <v>24</v>
      </c>
      <c r="G246" s="3" t="s">
        <v>25</v>
      </c>
      <c r="O246" s="3" t="s">
        <v>26</v>
      </c>
    </row>
    <row r="247" spans="1:15" x14ac:dyDescent="0.25">
      <c r="A247" s="4" t="s">
        <v>1118</v>
      </c>
      <c r="B247" s="1" t="s">
        <v>1119</v>
      </c>
      <c r="C247" s="1" t="s">
        <v>29</v>
      </c>
      <c r="E247" s="3" t="s">
        <v>1122</v>
      </c>
      <c r="F247" s="3" t="s">
        <v>24</v>
      </c>
      <c r="G247" s="3" t="s">
        <v>25</v>
      </c>
      <c r="O247" s="3" t="s">
        <v>26</v>
      </c>
    </row>
    <row r="248" spans="1:15" x14ac:dyDescent="0.25">
      <c r="A248" s="4" t="s">
        <v>1118</v>
      </c>
      <c r="B248" s="1" t="s">
        <v>1119</v>
      </c>
      <c r="C248" s="1" t="s">
        <v>31</v>
      </c>
      <c r="E248" s="3" t="s">
        <v>1123</v>
      </c>
      <c r="F248" s="3" t="s">
        <v>24</v>
      </c>
      <c r="G248" s="3" t="s">
        <v>25</v>
      </c>
      <c r="O248" s="3" t="s">
        <v>26</v>
      </c>
    </row>
    <row r="249" spans="1:15" x14ac:dyDescent="0.25">
      <c r="A249" s="4" t="s">
        <v>1125</v>
      </c>
      <c r="B249" s="1" t="s">
        <v>1126</v>
      </c>
      <c r="C249" s="1" t="s">
        <v>22</v>
      </c>
      <c r="E249" s="3" t="s">
        <v>1127</v>
      </c>
      <c r="F249" s="3" t="s">
        <v>24</v>
      </c>
      <c r="G249" s="3" t="s">
        <v>25</v>
      </c>
      <c r="O249" s="3" t="s">
        <v>26</v>
      </c>
    </row>
    <row r="250" spans="1:15" x14ac:dyDescent="0.25">
      <c r="A250" s="4" t="s">
        <v>1125</v>
      </c>
      <c r="B250" s="1" t="s">
        <v>1126</v>
      </c>
      <c r="C250" s="1" t="s">
        <v>27</v>
      </c>
      <c r="E250" s="3" t="s">
        <v>1128</v>
      </c>
      <c r="F250" s="3" t="s">
        <v>24</v>
      </c>
      <c r="G250" s="3" t="s">
        <v>25</v>
      </c>
      <c r="O250" s="3" t="s">
        <v>26</v>
      </c>
    </row>
    <row r="251" spans="1:15" x14ac:dyDescent="0.25">
      <c r="A251" s="4" t="s">
        <v>1125</v>
      </c>
      <c r="B251" s="1" t="s">
        <v>1126</v>
      </c>
      <c r="C251" s="1" t="s">
        <v>29</v>
      </c>
      <c r="E251" s="3" t="s">
        <v>1129</v>
      </c>
      <c r="F251" s="3" t="s">
        <v>24</v>
      </c>
      <c r="G251" s="3" t="s">
        <v>25</v>
      </c>
      <c r="O251" s="3" t="s">
        <v>26</v>
      </c>
    </row>
    <row r="252" spans="1:15" x14ac:dyDescent="0.25">
      <c r="A252" s="4" t="s">
        <v>1125</v>
      </c>
      <c r="B252" s="1" t="s">
        <v>1126</v>
      </c>
      <c r="C252" s="1" t="s">
        <v>31</v>
      </c>
      <c r="E252" s="3" t="s">
        <v>1130</v>
      </c>
      <c r="F252" s="3" t="s">
        <v>24</v>
      </c>
      <c r="G252" s="3" t="s">
        <v>25</v>
      </c>
      <c r="O252" s="3" t="s">
        <v>26</v>
      </c>
    </row>
    <row r="253" spans="1:15" x14ac:dyDescent="0.25">
      <c r="A253" s="4" t="s">
        <v>1134</v>
      </c>
      <c r="B253" s="1" t="s">
        <v>1135</v>
      </c>
      <c r="C253" s="1" t="s">
        <v>22</v>
      </c>
      <c r="E253" s="3" t="s">
        <v>1136</v>
      </c>
      <c r="F253" s="3" t="s">
        <v>24</v>
      </c>
      <c r="G253" s="3" t="s">
        <v>25</v>
      </c>
      <c r="O253" s="3" t="s">
        <v>26</v>
      </c>
    </row>
    <row r="254" spans="1:15" x14ac:dyDescent="0.25">
      <c r="A254" s="4" t="s">
        <v>1134</v>
      </c>
      <c r="B254" s="1" t="s">
        <v>1135</v>
      </c>
      <c r="C254" s="1" t="s">
        <v>27</v>
      </c>
      <c r="E254" s="3" t="s">
        <v>1137</v>
      </c>
      <c r="F254" s="3" t="s">
        <v>24</v>
      </c>
      <c r="G254" s="3" t="s">
        <v>25</v>
      </c>
      <c r="O254" s="3" t="s">
        <v>26</v>
      </c>
    </row>
    <row r="255" spans="1:15" x14ac:dyDescent="0.25">
      <c r="A255" s="4" t="s">
        <v>1134</v>
      </c>
      <c r="B255" s="1" t="s">
        <v>1135</v>
      </c>
      <c r="C255" s="1" t="s">
        <v>29</v>
      </c>
      <c r="E255" s="3" t="s">
        <v>1138</v>
      </c>
      <c r="F255" s="3" t="s">
        <v>24</v>
      </c>
      <c r="G255" s="3" t="s">
        <v>25</v>
      </c>
      <c r="O255" s="3" t="s">
        <v>26</v>
      </c>
    </row>
    <row r="256" spans="1:15" x14ac:dyDescent="0.25">
      <c r="A256" s="4" t="s">
        <v>1134</v>
      </c>
      <c r="B256" s="1" t="s">
        <v>1135</v>
      </c>
      <c r="C256" s="1" t="s">
        <v>31</v>
      </c>
      <c r="E256" s="3" t="s">
        <v>1139</v>
      </c>
      <c r="F256" s="3" t="s">
        <v>24</v>
      </c>
      <c r="G256" s="3" t="s">
        <v>25</v>
      </c>
      <c r="O256" s="3" t="s">
        <v>26</v>
      </c>
    </row>
    <row r="257" spans="1:15" x14ac:dyDescent="0.25">
      <c r="A257" s="4" t="s">
        <v>1159</v>
      </c>
      <c r="B257" s="1" t="s">
        <v>1160</v>
      </c>
      <c r="C257" s="1" t="s">
        <v>22</v>
      </c>
      <c r="E257" s="3" t="s">
        <v>1161</v>
      </c>
      <c r="F257" s="3" t="s">
        <v>24</v>
      </c>
      <c r="G257" s="3" t="s">
        <v>25</v>
      </c>
      <c r="J257" s="3" t="s">
        <v>1162</v>
      </c>
      <c r="O257" s="3" t="s">
        <v>26</v>
      </c>
    </row>
    <row r="258" spans="1:15" x14ac:dyDescent="0.25">
      <c r="A258" s="4" t="s">
        <v>1159</v>
      </c>
      <c r="B258" s="1" t="s">
        <v>1160</v>
      </c>
      <c r="C258" s="1" t="s">
        <v>27</v>
      </c>
      <c r="E258" s="3" t="s">
        <v>1168</v>
      </c>
      <c r="F258" s="3" t="s">
        <v>24</v>
      </c>
      <c r="G258" s="3" t="s">
        <v>25</v>
      </c>
      <c r="J258" s="3" t="s">
        <v>1162</v>
      </c>
      <c r="O258" s="3" t="s">
        <v>26</v>
      </c>
    </row>
    <row r="259" spans="1:15" x14ac:dyDescent="0.25">
      <c r="A259" s="4" t="s">
        <v>1159</v>
      </c>
      <c r="B259" s="1" t="s">
        <v>1160</v>
      </c>
      <c r="C259" s="1" t="s">
        <v>29</v>
      </c>
      <c r="E259" s="3" t="s">
        <v>1173</v>
      </c>
      <c r="F259" s="3" t="s">
        <v>24</v>
      </c>
      <c r="G259" s="3" t="s">
        <v>25</v>
      </c>
      <c r="J259" s="3" t="s">
        <v>1162</v>
      </c>
      <c r="O259" s="3" t="s">
        <v>26</v>
      </c>
    </row>
    <row r="260" spans="1:15" x14ac:dyDescent="0.25">
      <c r="A260" s="4" t="s">
        <v>1159</v>
      </c>
      <c r="B260" s="1" t="s">
        <v>1160</v>
      </c>
      <c r="C260" s="1" t="s">
        <v>31</v>
      </c>
      <c r="E260" s="3" t="s">
        <v>1178</v>
      </c>
      <c r="F260" s="3" t="s">
        <v>24</v>
      </c>
      <c r="G260" s="3" t="s">
        <v>25</v>
      </c>
      <c r="J260" s="3" t="s">
        <v>1162</v>
      </c>
      <c r="O260" s="3" t="s">
        <v>26</v>
      </c>
    </row>
    <row r="261" spans="1:15" x14ac:dyDescent="0.25">
      <c r="A261" s="4" t="s">
        <v>34</v>
      </c>
      <c r="B261" s="1" t="s">
        <v>22</v>
      </c>
      <c r="C261" s="1" t="s">
        <v>22</v>
      </c>
      <c r="E261" s="3" t="s">
        <v>1183</v>
      </c>
      <c r="F261" s="3" t="s">
        <v>24</v>
      </c>
      <c r="G261" s="3" t="s">
        <v>25</v>
      </c>
      <c r="J261" s="3" t="s">
        <v>1162</v>
      </c>
      <c r="O261" s="3" t="s">
        <v>26</v>
      </c>
    </row>
    <row r="262" spans="1:15" x14ac:dyDescent="0.25">
      <c r="A262" s="4" t="s">
        <v>34</v>
      </c>
      <c r="B262" s="1" t="s">
        <v>22</v>
      </c>
      <c r="C262" s="1" t="s">
        <v>27</v>
      </c>
      <c r="E262" s="3" t="s">
        <v>1186</v>
      </c>
      <c r="F262" s="3" t="s">
        <v>24</v>
      </c>
      <c r="G262" s="3" t="s">
        <v>25</v>
      </c>
      <c r="J262" s="3" t="s">
        <v>1162</v>
      </c>
      <c r="O262" s="3" t="s">
        <v>26</v>
      </c>
    </row>
    <row r="263" spans="1:15" x14ac:dyDescent="0.25">
      <c r="A263" s="4" t="s">
        <v>34</v>
      </c>
      <c r="B263" s="1" t="s">
        <v>22</v>
      </c>
      <c r="C263" s="1" t="s">
        <v>29</v>
      </c>
      <c r="E263" s="3" t="s">
        <v>1187</v>
      </c>
      <c r="F263" s="3" t="s">
        <v>24</v>
      </c>
      <c r="G263" s="3" t="s">
        <v>25</v>
      </c>
      <c r="J263" s="3" t="s">
        <v>1162</v>
      </c>
      <c r="O263" s="3" t="s">
        <v>26</v>
      </c>
    </row>
    <row r="264" spans="1:15" x14ac:dyDescent="0.25">
      <c r="A264" s="4" t="s">
        <v>34</v>
      </c>
      <c r="B264" s="1" t="s">
        <v>22</v>
      </c>
      <c r="C264" s="1" t="s">
        <v>31</v>
      </c>
      <c r="E264" s="3" t="s">
        <v>1190</v>
      </c>
      <c r="F264" s="3" t="s">
        <v>24</v>
      </c>
      <c r="G264" s="3" t="s">
        <v>25</v>
      </c>
      <c r="J264" s="3" t="s">
        <v>1162</v>
      </c>
      <c r="O264" s="3" t="s">
        <v>26</v>
      </c>
    </row>
    <row r="265" spans="1:15" x14ac:dyDescent="0.25">
      <c r="A265" s="4" t="s">
        <v>44</v>
      </c>
      <c r="B265" s="1" t="s">
        <v>45</v>
      </c>
      <c r="C265" s="1" t="s">
        <v>22</v>
      </c>
      <c r="E265" s="3" t="s">
        <v>1195</v>
      </c>
      <c r="F265" s="3" t="s">
        <v>24</v>
      </c>
      <c r="G265" s="3" t="s">
        <v>25</v>
      </c>
      <c r="J265" s="3" t="s">
        <v>1162</v>
      </c>
      <c r="O265" s="3" t="s">
        <v>26</v>
      </c>
    </row>
    <row r="266" spans="1:15" x14ac:dyDescent="0.25">
      <c r="A266" s="4" t="s">
        <v>44</v>
      </c>
      <c r="B266" s="1" t="s">
        <v>45</v>
      </c>
      <c r="C266" s="1" t="s">
        <v>27</v>
      </c>
      <c r="E266" s="3" t="s">
        <v>1198</v>
      </c>
      <c r="F266" s="3" t="s">
        <v>24</v>
      </c>
      <c r="G266" s="3" t="s">
        <v>25</v>
      </c>
      <c r="J266" s="3" t="s">
        <v>1162</v>
      </c>
      <c r="O266" s="3" t="s">
        <v>26</v>
      </c>
    </row>
    <row r="267" spans="1:15" x14ac:dyDescent="0.25">
      <c r="A267" s="4" t="s">
        <v>44</v>
      </c>
      <c r="B267" s="1" t="s">
        <v>45</v>
      </c>
      <c r="C267" s="1" t="s">
        <v>29</v>
      </c>
      <c r="E267" s="3" t="s">
        <v>1201</v>
      </c>
      <c r="F267" s="3" t="s">
        <v>24</v>
      </c>
      <c r="G267" s="3" t="s">
        <v>25</v>
      </c>
      <c r="J267" s="3" t="s">
        <v>1162</v>
      </c>
      <c r="O267" s="3" t="s">
        <v>26</v>
      </c>
    </row>
    <row r="268" spans="1:15" x14ac:dyDescent="0.25">
      <c r="A268" s="4" t="s">
        <v>44</v>
      </c>
      <c r="B268" s="1" t="s">
        <v>45</v>
      </c>
      <c r="C268" s="1" t="s">
        <v>31</v>
      </c>
      <c r="E268" s="3" t="s">
        <v>1206</v>
      </c>
      <c r="F268" s="3" t="s">
        <v>24</v>
      </c>
      <c r="G268" s="3" t="s">
        <v>25</v>
      </c>
      <c r="J268" s="3" t="s">
        <v>1162</v>
      </c>
      <c r="O268" s="3" t="s">
        <v>26</v>
      </c>
    </row>
    <row r="269" spans="1:15" x14ac:dyDescent="0.25">
      <c r="A269" s="4" t="s">
        <v>54</v>
      </c>
      <c r="B269" s="1" t="s">
        <v>55</v>
      </c>
      <c r="C269" s="1" t="s">
        <v>22</v>
      </c>
      <c r="E269" s="3" t="s">
        <v>1211</v>
      </c>
      <c r="F269" s="3" t="s">
        <v>24</v>
      </c>
      <c r="G269" s="3" t="s">
        <v>25</v>
      </c>
      <c r="J269" s="3" t="s">
        <v>1162</v>
      </c>
      <c r="O269" s="3" t="s">
        <v>26</v>
      </c>
    </row>
    <row r="270" spans="1:15" x14ac:dyDescent="0.25">
      <c r="A270" s="4" t="s">
        <v>54</v>
      </c>
      <c r="B270" s="1" t="s">
        <v>55</v>
      </c>
      <c r="C270" s="1" t="s">
        <v>27</v>
      </c>
      <c r="E270" s="3" t="s">
        <v>1214</v>
      </c>
      <c r="F270" s="3" t="s">
        <v>24</v>
      </c>
      <c r="G270" s="3" t="s">
        <v>25</v>
      </c>
      <c r="J270" s="3" t="s">
        <v>1162</v>
      </c>
      <c r="O270" s="3" t="s">
        <v>26</v>
      </c>
    </row>
    <row r="271" spans="1:15" x14ac:dyDescent="0.25">
      <c r="A271" s="4" t="s">
        <v>54</v>
      </c>
      <c r="B271" s="1" t="s">
        <v>55</v>
      </c>
      <c r="C271" s="1" t="s">
        <v>29</v>
      </c>
      <c r="E271" s="3" t="s">
        <v>1218</v>
      </c>
      <c r="F271" s="3" t="s">
        <v>24</v>
      </c>
      <c r="G271" s="3" t="s">
        <v>25</v>
      </c>
      <c r="J271" s="3" t="s">
        <v>1162</v>
      </c>
      <c r="O271" s="3" t="s">
        <v>26</v>
      </c>
    </row>
    <row r="272" spans="1:15" x14ac:dyDescent="0.25">
      <c r="A272" s="4" t="s">
        <v>54</v>
      </c>
      <c r="B272" s="1" t="s">
        <v>55</v>
      </c>
      <c r="C272" s="1" t="s">
        <v>31</v>
      </c>
      <c r="E272" s="3" t="s">
        <v>1221</v>
      </c>
      <c r="F272" s="3" t="s">
        <v>24</v>
      </c>
      <c r="G272" s="3" t="s">
        <v>25</v>
      </c>
      <c r="J272" s="3" t="s">
        <v>1162</v>
      </c>
      <c r="O272" s="3" t="s">
        <v>26</v>
      </c>
    </row>
    <row r="273" spans="1:15" x14ac:dyDescent="0.25">
      <c r="A273" s="4" t="s">
        <v>120</v>
      </c>
      <c r="B273" s="1" t="s">
        <v>55</v>
      </c>
      <c r="C273" s="1" t="s">
        <v>22</v>
      </c>
      <c r="E273" s="3" t="s">
        <v>1228</v>
      </c>
      <c r="F273" s="3" t="s">
        <v>24</v>
      </c>
      <c r="G273" s="3" t="s">
        <v>25</v>
      </c>
      <c r="I273" s="3" t="s">
        <v>1162</v>
      </c>
      <c r="J273" s="3" t="s">
        <v>1162</v>
      </c>
      <c r="O273" s="3" t="s">
        <v>26</v>
      </c>
    </row>
    <row r="274" spans="1:15" x14ac:dyDescent="0.25">
      <c r="A274" s="4" t="s">
        <v>120</v>
      </c>
      <c r="B274" s="1" t="s">
        <v>55</v>
      </c>
      <c r="C274" s="1" t="s">
        <v>27</v>
      </c>
      <c r="E274" s="3" t="s">
        <v>1239</v>
      </c>
      <c r="F274" s="3" t="s">
        <v>24</v>
      </c>
      <c r="G274" s="3" t="s">
        <v>25</v>
      </c>
      <c r="I274" s="3" t="s">
        <v>1162</v>
      </c>
      <c r="J274" s="3" t="s">
        <v>1162</v>
      </c>
      <c r="O274" s="3" t="s">
        <v>26</v>
      </c>
    </row>
    <row r="275" spans="1:15" x14ac:dyDescent="0.25">
      <c r="A275" s="4" t="s">
        <v>120</v>
      </c>
      <c r="B275" s="1" t="s">
        <v>55</v>
      </c>
      <c r="C275" s="1" t="s">
        <v>29</v>
      </c>
      <c r="E275" s="3" t="s">
        <v>1242</v>
      </c>
      <c r="F275" s="3" t="s">
        <v>24</v>
      </c>
      <c r="G275" s="3" t="s">
        <v>25</v>
      </c>
      <c r="I275" s="3" t="s">
        <v>1162</v>
      </c>
      <c r="J275" s="3" t="s">
        <v>1162</v>
      </c>
      <c r="O275" s="3" t="s">
        <v>26</v>
      </c>
    </row>
    <row r="276" spans="1:15" x14ac:dyDescent="0.25">
      <c r="A276" s="4" t="s">
        <v>120</v>
      </c>
      <c r="B276" s="1" t="s">
        <v>55</v>
      </c>
      <c r="C276" s="1" t="s">
        <v>31</v>
      </c>
      <c r="E276" s="3" t="s">
        <v>1262</v>
      </c>
      <c r="F276" s="3" t="s">
        <v>24</v>
      </c>
      <c r="G276" s="3" t="s">
        <v>25</v>
      </c>
      <c r="I276" s="3" t="s">
        <v>1162</v>
      </c>
      <c r="J276" s="3" t="s">
        <v>1162</v>
      </c>
      <c r="O276" s="3" t="s">
        <v>26</v>
      </c>
    </row>
    <row r="277" spans="1:15" x14ac:dyDescent="0.25">
      <c r="A277" s="4" t="s">
        <v>132</v>
      </c>
      <c r="B277" s="1" t="s">
        <v>133</v>
      </c>
      <c r="C277" s="1" t="s">
        <v>22</v>
      </c>
      <c r="E277" s="3" t="s">
        <v>1271</v>
      </c>
      <c r="F277" s="3" t="s">
        <v>24</v>
      </c>
      <c r="G277" s="3" t="s">
        <v>25</v>
      </c>
      <c r="J277" s="3" t="s">
        <v>1162</v>
      </c>
      <c r="O277" s="3" t="s">
        <v>26</v>
      </c>
    </row>
    <row r="278" spans="1:15" x14ac:dyDescent="0.25">
      <c r="A278" s="4" t="s">
        <v>132</v>
      </c>
      <c r="B278" s="1" t="s">
        <v>133</v>
      </c>
      <c r="C278" s="1" t="s">
        <v>27</v>
      </c>
      <c r="E278" s="3" t="s">
        <v>1275</v>
      </c>
      <c r="F278" s="3" t="s">
        <v>24</v>
      </c>
      <c r="G278" s="3" t="s">
        <v>25</v>
      </c>
      <c r="J278" s="3" t="s">
        <v>1162</v>
      </c>
      <c r="O278" s="3" t="s">
        <v>26</v>
      </c>
    </row>
    <row r="279" spans="1:15" x14ac:dyDescent="0.25">
      <c r="A279" s="4" t="s">
        <v>132</v>
      </c>
      <c r="B279" s="1" t="s">
        <v>133</v>
      </c>
      <c r="C279" s="1" t="s">
        <v>29</v>
      </c>
      <c r="E279" s="3" t="s">
        <v>1277</v>
      </c>
      <c r="F279" s="3" t="s">
        <v>24</v>
      </c>
      <c r="G279" s="3" t="s">
        <v>25</v>
      </c>
      <c r="J279" s="3" t="s">
        <v>1162</v>
      </c>
      <c r="O279" s="3" t="s">
        <v>26</v>
      </c>
    </row>
    <row r="280" spans="1:15" x14ac:dyDescent="0.25">
      <c r="A280" s="4" t="s">
        <v>132</v>
      </c>
      <c r="B280" s="1" t="s">
        <v>133</v>
      </c>
      <c r="C280" s="1" t="s">
        <v>31</v>
      </c>
      <c r="E280" s="3" t="s">
        <v>1281</v>
      </c>
      <c r="F280" s="3" t="s">
        <v>24</v>
      </c>
      <c r="G280" s="3" t="s">
        <v>25</v>
      </c>
      <c r="J280" s="3" t="s">
        <v>1162</v>
      </c>
      <c r="O280" s="3" t="s">
        <v>26</v>
      </c>
    </row>
    <row r="281" spans="1:15" x14ac:dyDescent="0.25">
      <c r="A281" s="4" t="s">
        <v>144</v>
      </c>
      <c r="B281" s="1" t="s">
        <v>133</v>
      </c>
      <c r="C281" s="1" t="s">
        <v>22</v>
      </c>
      <c r="E281" s="3" t="s">
        <v>1283</v>
      </c>
      <c r="F281" s="3" t="s">
        <v>24</v>
      </c>
      <c r="G281" s="3" t="s">
        <v>25</v>
      </c>
      <c r="I281" s="3" t="s">
        <v>1162</v>
      </c>
      <c r="J281" s="3" t="s">
        <v>1162</v>
      </c>
      <c r="O281" s="3" t="s">
        <v>26</v>
      </c>
    </row>
    <row r="282" spans="1:15" x14ac:dyDescent="0.25">
      <c r="A282" s="4" t="s">
        <v>144</v>
      </c>
      <c r="B282" s="1" t="s">
        <v>133</v>
      </c>
      <c r="C282" s="1" t="s">
        <v>27</v>
      </c>
      <c r="E282" s="3" t="s">
        <v>1288</v>
      </c>
      <c r="F282" s="3" t="s">
        <v>24</v>
      </c>
      <c r="G282" s="3" t="s">
        <v>25</v>
      </c>
      <c r="I282" s="3" t="s">
        <v>1162</v>
      </c>
      <c r="J282" s="3" t="s">
        <v>1162</v>
      </c>
      <c r="O282" s="3" t="s">
        <v>26</v>
      </c>
    </row>
    <row r="283" spans="1:15" x14ac:dyDescent="0.25">
      <c r="A283" s="4" t="s">
        <v>144</v>
      </c>
      <c r="B283" s="1" t="s">
        <v>133</v>
      </c>
      <c r="C283" s="1" t="s">
        <v>29</v>
      </c>
      <c r="E283" s="3" t="s">
        <v>1293</v>
      </c>
      <c r="F283" s="3" t="s">
        <v>24</v>
      </c>
      <c r="G283" s="3" t="s">
        <v>25</v>
      </c>
      <c r="I283" s="3" t="s">
        <v>1162</v>
      </c>
      <c r="J283" s="3" t="s">
        <v>1162</v>
      </c>
      <c r="O283" s="3" t="s">
        <v>26</v>
      </c>
    </row>
    <row r="284" spans="1:15" x14ac:dyDescent="0.25">
      <c r="A284" s="4" t="s">
        <v>144</v>
      </c>
      <c r="B284" s="1" t="s">
        <v>133</v>
      </c>
      <c r="C284" s="1" t="s">
        <v>31</v>
      </c>
      <c r="E284" s="3" t="s">
        <v>1310</v>
      </c>
      <c r="F284" s="3" t="s">
        <v>24</v>
      </c>
      <c r="G284" s="3" t="s">
        <v>25</v>
      </c>
      <c r="I284" s="3" t="s">
        <v>1162</v>
      </c>
      <c r="J284" s="3" t="s">
        <v>1162</v>
      </c>
      <c r="O284" s="3" t="s">
        <v>26</v>
      </c>
    </row>
    <row r="285" spans="1:15" x14ac:dyDescent="0.25">
      <c r="A285" s="4" t="s">
        <v>179</v>
      </c>
      <c r="B285" s="1" t="s">
        <v>180</v>
      </c>
      <c r="C285" s="1" t="s">
        <v>22</v>
      </c>
      <c r="E285" s="3" t="s">
        <v>1319</v>
      </c>
      <c r="F285" s="3" t="s">
        <v>24</v>
      </c>
      <c r="G285" s="3" t="s">
        <v>25</v>
      </c>
      <c r="J285" s="3" t="s">
        <v>1162</v>
      </c>
      <c r="O285" s="3" t="s">
        <v>26</v>
      </c>
    </row>
    <row r="286" spans="1:15" x14ac:dyDescent="0.25">
      <c r="A286" s="4" t="s">
        <v>179</v>
      </c>
      <c r="B286" s="1" t="s">
        <v>180</v>
      </c>
      <c r="C286" s="1" t="s">
        <v>27</v>
      </c>
      <c r="E286" s="3" t="s">
        <v>1322</v>
      </c>
      <c r="F286" s="3" t="s">
        <v>24</v>
      </c>
      <c r="G286" s="3" t="s">
        <v>25</v>
      </c>
      <c r="J286" s="3" t="s">
        <v>1162</v>
      </c>
      <c r="O286" s="3" t="s">
        <v>26</v>
      </c>
    </row>
    <row r="287" spans="1:15" x14ac:dyDescent="0.25">
      <c r="A287" s="4" t="s">
        <v>179</v>
      </c>
      <c r="B287" s="1" t="s">
        <v>180</v>
      </c>
      <c r="C287" s="1" t="s">
        <v>29</v>
      </c>
      <c r="E287" s="3" t="s">
        <v>1325</v>
      </c>
      <c r="F287" s="3" t="s">
        <v>24</v>
      </c>
      <c r="G287" s="3" t="s">
        <v>25</v>
      </c>
      <c r="J287" s="3" t="s">
        <v>1162</v>
      </c>
      <c r="O287" s="3" t="s">
        <v>26</v>
      </c>
    </row>
    <row r="288" spans="1:15" x14ac:dyDescent="0.25">
      <c r="A288" s="4" t="s">
        <v>179</v>
      </c>
      <c r="B288" s="1" t="s">
        <v>180</v>
      </c>
      <c r="C288" s="1" t="s">
        <v>31</v>
      </c>
      <c r="E288" s="3" t="s">
        <v>1328</v>
      </c>
      <c r="F288" s="3" t="s">
        <v>24</v>
      </c>
      <c r="G288" s="3" t="s">
        <v>25</v>
      </c>
      <c r="J288" s="3" t="s">
        <v>1162</v>
      </c>
      <c r="O288" s="3" t="s">
        <v>26</v>
      </c>
    </row>
    <row r="289" spans="1:15" x14ac:dyDescent="0.25">
      <c r="A289" s="4" t="s">
        <v>188</v>
      </c>
      <c r="B289" s="1" t="s">
        <v>189</v>
      </c>
      <c r="C289" s="1" t="s">
        <v>22</v>
      </c>
      <c r="E289" s="3" t="s">
        <v>1337</v>
      </c>
      <c r="F289" s="3" t="s">
        <v>24</v>
      </c>
      <c r="G289" s="3" t="s">
        <v>25</v>
      </c>
      <c r="I289" s="3" t="s">
        <v>1162</v>
      </c>
      <c r="J289" s="3" t="s">
        <v>1162</v>
      </c>
      <c r="O289" s="3" t="s">
        <v>26</v>
      </c>
    </row>
    <row r="290" spans="1:15" x14ac:dyDescent="0.25">
      <c r="A290" s="4" t="s">
        <v>188</v>
      </c>
      <c r="B290" s="1" t="s">
        <v>189</v>
      </c>
      <c r="C290" s="1" t="s">
        <v>27</v>
      </c>
      <c r="E290" s="3" t="s">
        <v>1340</v>
      </c>
      <c r="F290" s="3" t="s">
        <v>24</v>
      </c>
      <c r="G290" s="3" t="s">
        <v>25</v>
      </c>
      <c r="I290" s="3" t="s">
        <v>1162</v>
      </c>
      <c r="J290" s="3" t="s">
        <v>1162</v>
      </c>
      <c r="O290" s="3" t="s">
        <v>26</v>
      </c>
    </row>
    <row r="291" spans="1:15" x14ac:dyDescent="0.25">
      <c r="A291" s="4" t="s">
        <v>188</v>
      </c>
      <c r="B291" s="1" t="s">
        <v>189</v>
      </c>
      <c r="C291" s="1" t="s">
        <v>29</v>
      </c>
      <c r="E291" s="3" t="s">
        <v>1342</v>
      </c>
      <c r="F291" s="3" t="s">
        <v>24</v>
      </c>
      <c r="G291" s="3" t="s">
        <v>25</v>
      </c>
      <c r="I291" s="3" t="s">
        <v>1162</v>
      </c>
      <c r="J291" s="3" t="s">
        <v>1162</v>
      </c>
      <c r="O291" s="3" t="s">
        <v>26</v>
      </c>
    </row>
    <row r="292" spans="1:15" x14ac:dyDescent="0.25">
      <c r="A292" s="4" t="s">
        <v>188</v>
      </c>
      <c r="B292" s="1" t="s">
        <v>189</v>
      </c>
      <c r="C292" s="1" t="s">
        <v>31</v>
      </c>
      <c r="E292" s="3" t="s">
        <v>1344</v>
      </c>
      <c r="F292" s="3" t="s">
        <v>24</v>
      </c>
      <c r="G292" s="3" t="s">
        <v>25</v>
      </c>
      <c r="I292" s="3" t="s">
        <v>1162</v>
      </c>
      <c r="J292" s="3" t="s">
        <v>1162</v>
      </c>
      <c r="O292" s="3" t="s">
        <v>26</v>
      </c>
    </row>
    <row r="293" spans="1:15" x14ac:dyDescent="0.25">
      <c r="A293" s="4" t="s">
        <v>210</v>
      </c>
      <c r="B293" s="1" t="s">
        <v>211</v>
      </c>
      <c r="C293" s="1" t="s">
        <v>22</v>
      </c>
      <c r="E293" s="3" t="s">
        <v>1358</v>
      </c>
      <c r="F293" s="3" t="s">
        <v>24</v>
      </c>
      <c r="G293" s="3" t="s">
        <v>25</v>
      </c>
      <c r="J293" s="3" t="s">
        <v>1162</v>
      </c>
      <c r="O293" s="3" t="s">
        <v>26</v>
      </c>
    </row>
    <row r="294" spans="1:15" x14ac:dyDescent="0.25">
      <c r="A294" s="4" t="s">
        <v>210</v>
      </c>
      <c r="B294" s="1" t="s">
        <v>211</v>
      </c>
      <c r="C294" s="1" t="s">
        <v>27</v>
      </c>
      <c r="E294" s="3" t="s">
        <v>1362</v>
      </c>
      <c r="F294" s="3" t="s">
        <v>24</v>
      </c>
      <c r="G294" s="3" t="s">
        <v>25</v>
      </c>
      <c r="J294" s="3" t="s">
        <v>1162</v>
      </c>
      <c r="O294" s="3" t="s">
        <v>26</v>
      </c>
    </row>
    <row r="295" spans="1:15" x14ac:dyDescent="0.25">
      <c r="A295" s="4" t="s">
        <v>210</v>
      </c>
      <c r="B295" s="1" t="s">
        <v>211</v>
      </c>
      <c r="C295" s="1" t="s">
        <v>29</v>
      </c>
      <c r="E295" s="3" t="s">
        <v>1365</v>
      </c>
      <c r="F295" s="3" t="s">
        <v>24</v>
      </c>
      <c r="G295" s="3" t="s">
        <v>25</v>
      </c>
      <c r="J295" s="3" t="s">
        <v>1162</v>
      </c>
      <c r="O295" s="3" t="s">
        <v>26</v>
      </c>
    </row>
    <row r="296" spans="1:15" x14ac:dyDescent="0.25">
      <c r="A296" s="4" t="s">
        <v>210</v>
      </c>
      <c r="B296" s="1" t="s">
        <v>211</v>
      </c>
      <c r="C296" s="1" t="s">
        <v>31</v>
      </c>
      <c r="E296" s="3" t="s">
        <v>1368</v>
      </c>
      <c r="F296" s="3" t="s">
        <v>24</v>
      </c>
      <c r="G296" s="3" t="s">
        <v>25</v>
      </c>
      <c r="J296" s="3" t="s">
        <v>1162</v>
      </c>
      <c r="O296" s="3" t="s">
        <v>26</v>
      </c>
    </row>
    <row r="297" spans="1:15" x14ac:dyDescent="0.25">
      <c r="A297" s="4" t="s">
        <v>221</v>
      </c>
      <c r="B297" s="1" t="s">
        <v>222</v>
      </c>
      <c r="C297" s="1" t="s">
        <v>22</v>
      </c>
      <c r="E297" s="3" t="s">
        <v>1380</v>
      </c>
      <c r="F297" s="3" t="s">
        <v>24</v>
      </c>
      <c r="G297" s="3" t="s">
        <v>25</v>
      </c>
      <c r="J297" s="3" t="s">
        <v>1162</v>
      </c>
      <c r="O297" s="3" t="s">
        <v>26</v>
      </c>
    </row>
    <row r="298" spans="1:15" x14ac:dyDescent="0.25">
      <c r="A298" s="4" t="s">
        <v>221</v>
      </c>
      <c r="B298" s="1" t="s">
        <v>222</v>
      </c>
      <c r="C298" s="1" t="s">
        <v>27</v>
      </c>
      <c r="E298" s="3" t="s">
        <v>1382</v>
      </c>
      <c r="F298" s="3" t="s">
        <v>24</v>
      </c>
      <c r="G298" s="3" t="s">
        <v>25</v>
      </c>
      <c r="J298" s="3" t="s">
        <v>1162</v>
      </c>
      <c r="O298" s="3" t="s">
        <v>26</v>
      </c>
    </row>
    <row r="299" spans="1:15" x14ac:dyDescent="0.25">
      <c r="A299" s="4" t="s">
        <v>221</v>
      </c>
      <c r="B299" s="1" t="s">
        <v>222</v>
      </c>
      <c r="C299" s="1" t="s">
        <v>29</v>
      </c>
      <c r="E299" s="3" t="s">
        <v>1383</v>
      </c>
      <c r="F299" s="3" t="s">
        <v>24</v>
      </c>
      <c r="G299" s="3" t="s">
        <v>25</v>
      </c>
      <c r="J299" s="3" t="s">
        <v>1162</v>
      </c>
      <c r="O299" s="3" t="s">
        <v>26</v>
      </c>
    </row>
    <row r="300" spans="1:15" x14ac:dyDescent="0.25">
      <c r="A300" s="4" t="s">
        <v>221</v>
      </c>
      <c r="B300" s="1" t="s">
        <v>222</v>
      </c>
      <c r="C300" s="1" t="s">
        <v>31</v>
      </c>
      <c r="E300" s="3" t="s">
        <v>1386</v>
      </c>
      <c r="F300" s="3" t="s">
        <v>24</v>
      </c>
      <c r="G300" s="3" t="s">
        <v>25</v>
      </c>
      <c r="J300" s="3" t="s">
        <v>1162</v>
      </c>
      <c r="O300" s="3" t="s">
        <v>26</v>
      </c>
    </row>
    <row r="301" spans="1:15" x14ac:dyDescent="0.25">
      <c r="A301" s="4" t="s">
        <v>230</v>
      </c>
      <c r="B301" s="1" t="s">
        <v>231</v>
      </c>
      <c r="C301" s="1" t="s">
        <v>22</v>
      </c>
      <c r="E301" s="3" t="s">
        <v>1395</v>
      </c>
      <c r="F301" s="3" t="s">
        <v>24</v>
      </c>
      <c r="G301" s="3" t="s">
        <v>25</v>
      </c>
      <c r="J301" s="3" t="s">
        <v>1162</v>
      </c>
      <c r="O301" s="3" t="s">
        <v>26</v>
      </c>
    </row>
    <row r="302" spans="1:15" x14ac:dyDescent="0.25">
      <c r="A302" s="4" t="s">
        <v>230</v>
      </c>
      <c r="B302" s="1" t="s">
        <v>231</v>
      </c>
      <c r="C302" s="1" t="s">
        <v>27</v>
      </c>
      <c r="E302" s="3" t="s">
        <v>1398</v>
      </c>
      <c r="F302" s="3" t="s">
        <v>24</v>
      </c>
      <c r="G302" s="3" t="s">
        <v>25</v>
      </c>
      <c r="J302" s="3" t="s">
        <v>1162</v>
      </c>
      <c r="O302" s="3" t="s">
        <v>26</v>
      </c>
    </row>
    <row r="303" spans="1:15" x14ac:dyDescent="0.25">
      <c r="A303" s="4" t="s">
        <v>230</v>
      </c>
      <c r="B303" s="1" t="s">
        <v>231</v>
      </c>
      <c r="C303" s="1" t="s">
        <v>29</v>
      </c>
      <c r="E303" s="3" t="s">
        <v>1402</v>
      </c>
      <c r="F303" s="3" t="s">
        <v>24</v>
      </c>
      <c r="G303" s="3" t="s">
        <v>25</v>
      </c>
      <c r="J303" s="3" t="s">
        <v>1162</v>
      </c>
      <c r="O303" s="3" t="s">
        <v>26</v>
      </c>
    </row>
    <row r="304" spans="1:15" x14ac:dyDescent="0.25">
      <c r="A304" s="4" t="s">
        <v>230</v>
      </c>
      <c r="B304" s="1" t="s">
        <v>231</v>
      </c>
      <c r="C304" s="1" t="s">
        <v>31</v>
      </c>
      <c r="E304" s="3" t="s">
        <v>1407</v>
      </c>
      <c r="F304" s="3" t="s">
        <v>24</v>
      </c>
      <c r="G304" s="3" t="s">
        <v>25</v>
      </c>
      <c r="J304" s="3" t="s">
        <v>1162</v>
      </c>
      <c r="O304" s="3" t="s">
        <v>26</v>
      </c>
    </row>
    <row r="305" spans="1:15" x14ac:dyDescent="0.25">
      <c r="A305" s="4" t="s">
        <v>237</v>
      </c>
      <c r="B305" s="1" t="s">
        <v>231</v>
      </c>
      <c r="C305" s="1" t="s">
        <v>22</v>
      </c>
      <c r="E305" s="3" t="s">
        <v>1413</v>
      </c>
      <c r="F305" s="3" t="s">
        <v>24</v>
      </c>
      <c r="G305" s="3" t="s">
        <v>25</v>
      </c>
      <c r="I305" s="3" t="s">
        <v>1162</v>
      </c>
      <c r="J305" s="3" t="s">
        <v>1162</v>
      </c>
      <c r="O305" s="3" t="s">
        <v>26</v>
      </c>
    </row>
    <row r="306" spans="1:15" x14ac:dyDescent="0.25">
      <c r="A306" s="4" t="s">
        <v>237</v>
      </c>
      <c r="B306" s="1" t="s">
        <v>231</v>
      </c>
      <c r="C306" s="1" t="s">
        <v>27</v>
      </c>
      <c r="E306" s="3" t="s">
        <v>1414</v>
      </c>
      <c r="F306" s="3" t="s">
        <v>24</v>
      </c>
      <c r="G306" s="3" t="s">
        <v>25</v>
      </c>
      <c r="I306" s="3" t="s">
        <v>1162</v>
      </c>
      <c r="J306" s="3" t="s">
        <v>1162</v>
      </c>
      <c r="O306" s="3" t="s">
        <v>26</v>
      </c>
    </row>
    <row r="307" spans="1:15" x14ac:dyDescent="0.25">
      <c r="A307" s="4" t="s">
        <v>237</v>
      </c>
      <c r="B307" s="1" t="s">
        <v>231</v>
      </c>
      <c r="C307" s="1" t="s">
        <v>29</v>
      </c>
      <c r="E307" s="3" t="s">
        <v>1416</v>
      </c>
      <c r="F307" s="3" t="s">
        <v>24</v>
      </c>
      <c r="G307" s="3" t="s">
        <v>25</v>
      </c>
      <c r="I307" s="3" t="s">
        <v>1162</v>
      </c>
      <c r="J307" s="3" t="s">
        <v>1162</v>
      </c>
      <c r="O307" s="3" t="s">
        <v>26</v>
      </c>
    </row>
    <row r="308" spans="1:15" x14ac:dyDescent="0.25">
      <c r="A308" s="4" t="s">
        <v>237</v>
      </c>
      <c r="B308" s="1" t="s">
        <v>231</v>
      </c>
      <c r="C308" s="1" t="s">
        <v>31</v>
      </c>
      <c r="E308" s="3" t="s">
        <v>1419</v>
      </c>
      <c r="F308" s="3" t="s">
        <v>24</v>
      </c>
      <c r="G308" s="3" t="s">
        <v>25</v>
      </c>
      <c r="I308" s="3" t="s">
        <v>1162</v>
      </c>
      <c r="J308" s="3" t="s">
        <v>1162</v>
      </c>
      <c r="O308" s="3" t="s">
        <v>26</v>
      </c>
    </row>
    <row r="309" spans="1:15" x14ac:dyDescent="0.25">
      <c r="A309" s="4" t="s">
        <v>243</v>
      </c>
      <c r="B309" s="1" t="s">
        <v>244</v>
      </c>
      <c r="C309" s="1" t="s">
        <v>22</v>
      </c>
      <c r="E309" s="3" t="s">
        <v>1427</v>
      </c>
      <c r="F309" s="3" t="s">
        <v>24</v>
      </c>
      <c r="G309" s="3" t="s">
        <v>25</v>
      </c>
      <c r="J309" s="3" t="s">
        <v>1162</v>
      </c>
      <c r="O309" s="3" t="s">
        <v>26</v>
      </c>
    </row>
    <row r="310" spans="1:15" x14ac:dyDescent="0.25">
      <c r="A310" s="4" t="s">
        <v>243</v>
      </c>
      <c r="B310" s="1" t="s">
        <v>244</v>
      </c>
      <c r="C310" s="1" t="s">
        <v>27</v>
      </c>
      <c r="E310" s="3" t="s">
        <v>1428</v>
      </c>
      <c r="F310" s="3" t="s">
        <v>24</v>
      </c>
      <c r="G310" s="3" t="s">
        <v>25</v>
      </c>
      <c r="J310" s="3" t="s">
        <v>1162</v>
      </c>
      <c r="O310" s="3" t="s">
        <v>26</v>
      </c>
    </row>
    <row r="311" spans="1:15" x14ac:dyDescent="0.25">
      <c r="A311" s="4" t="s">
        <v>243</v>
      </c>
      <c r="B311" s="1" t="s">
        <v>244</v>
      </c>
      <c r="C311" s="1" t="s">
        <v>29</v>
      </c>
      <c r="E311" s="3" t="s">
        <v>1430</v>
      </c>
      <c r="F311" s="3" t="s">
        <v>24</v>
      </c>
      <c r="G311" s="3" t="s">
        <v>25</v>
      </c>
      <c r="J311" s="3" t="s">
        <v>1162</v>
      </c>
      <c r="O311" s="3" t="s">
        <v>26</v>
      </c>
    </row>
    <row r="312" spans="1:15" x14ac:dyDescent="0.25">
      <c r="A312" s="4" t="s">
        <v>243</v>
      </c>
      <c r="B312" s="1" t="s">
        <v>244</v>
      </c>
      <c r="C312" s="1" t="s">
        <v>31</v>
      </c>
      <c r="E312" s="3" t="s">
        <v>1431</v>
      </c>
      <c r="F312" s="3" t="s">
        <v>24</v>
      </c>
      <c r="G312" s="3" t="s">
        <v>25</v>
      </c>
      <c r="J312" s="3" t="s">
        <v>1162</v>
      </c>
      <c r="O312" s="3" t="s">
        <v>26</v>
      </c>
    </row>
    <row r="313" spans="1:15" x14ac:dyDescent="0.25">
      <c r="A313" s="4" t="s">
        <v>249</v>
      </c>
      <c r="B313" s="1" t="s">
        <v>244</v>
      </c>
      <c r="C313" s="1" t="s">
        <v>22</v>
      </c>
      <c r="E313" s="3" t="s">
        <v>1435</v>
      </c>
      <c r="F313" s="3" t="s">
        <v>24</v>
      </c>
      <c r="G313" s="3" t="s">
        <v>25</v>
      </c>
      <c r="I313" s="3" t="s">
        <v>1162</v>
      </c>
      <c r="J313" s="3" t="s">
        <v>1162</v>
      </c>
      <c r="O313" s="3" t="s">
        <v>26</v>
      </c>
    </row>
    <row r="314" spans="1:15" x14ac:dyDescent="0.25">
      <c r="A314" s="4" t="s">
        <v>249</v>
      </c>
      <c r="B314" s="1" t="s">
        <v>244</v>
      </c>
      <c r="C314" s="1" t="s">
        <v>27</v>
      </c>
      <c r="E314" s="3" t="s">
        <v>1436</v>
      </c>
      <c r="F314" s="3" t="s">
        <v>24</v>
      </c>
      <c r="G314" s="3" t="s">
        <v>25</v>
      </c>
      <c r="I314" s="3" t="s">
        <v>1162</v>
      </c>
      <c r="J314" s="3" t="s">
        <v>1162</v>
      </c>
      <c r="O314" s="3" t="s">
        <v>26</v>
      </c>
    </row>
    <row r="315" spans="1:15" x14ac:dyDescent="0.25">
      <c r="A315" s="4" t="s">
        <v>249</v>
      </c>
      <c r="B315" s="1" t="s">
        <v>244</v>
      </c>
      <c r="C315" s="1" t="s">
        <v>29</v>
      </c>
      <c r="E315" s="3" t="s">
        <v>1437</v>
      </c>
      <c r="F315" s="3" t="s">
        <v>24</v>
      </c>
      <c r="G315" s="3" t="s">
        <v>25</v>
      </c>
      <c r="I315" s="3" t="s">
        <v>1162</v>
      </c>
      <c r="J315" s="3" t="s">
        <v>1162</v>
      </c>
      <c r="O315" s="3" t="s">
        <v>26</v>
      </c>
    </row>
    <row r="316" spans="1:15" x14ac:dyDescent="0.25">
      <c r="A316" s="4" t="s">
        <v>249</v>
      </c>
      <c r="B316" s="1" t="s">
        <v>244</v>
      </c>
      <c r="C316" s="1" t="s">
        <v>31</v>
      </c>
      <c r="E316" s="3" t="s">
        <v>1438</v>
      </c>
      <c r="F316" s="3" t="s">
        <v>24</v>
      </c>
      <c r="G316" s="3" t="s">
        <v>25</v>
      </c>
      <c r="I316" s="3" t="s">
        <v>1162</v>
      </c>
      <c r="J316" s="3" t="s">
        <v>1162</v>
      </c>
      <c r="O316" s="3" t="s">
        <v>26</v>
      </c>
    </row>
    <row r="317" spans="1:15" x14ac:dyDescent="0.25">
      <c r="A317" s="4" t="s">
        <v>2026</v>
      </c>
      <c r="B317" s="1" t="s">
        <v>308</v>
      </c>
      <c r="C317" s="1" t="s">
        <v>22</v>
      </c>
      <c r="E317" s="3" t="s">
        <v>1441</v>
      </c>
      <c r="F317" s="3" t="s">
        <v>24</v>
      </c>
      <c r="G317" s="3" t="s">
        <v>25</v>
      </c>
      <c r="J317" s="3" t="s">
        <v>1162</v>
      </c>
      <c r="O317" s="3" t="s">
        <v>26</v>
      </c>
    </row>
    <row r="318" spans="1:15" x14ac:dyDescent="0.25">
      <c r="A318" s="4" t="s">
        <v>2026</v>
      </c>
      <c r="B318" s="1" t="s">
        <v>308</v>
      </c>
      <c r="C318" s="1" t="s">
        <v>27</v>
      </c>
      <c r="E318" s="3" t="s">
        <v>1443</v>
      </c>
      <c r="F318" s="3" t="s">
        <v>24</v>
      </c>
      <c r="G318" s="3" t="s">
        <v>25</v>
      </c>
      <c r="J318" s="3" t="s">
        <v>1162</v>
      </c>
      <c r="O318" s="3" t="s">
        <v>26</v>
      </c>
    </row>
    <row r="319" spans="1:15" x14ac:dyDescent="0.25">
      <c r="A319" s="4" t="s">
        <v>2026</v>
      </c>
      <c r="B319" s="1" t="s">
        <v>308</v>
      </c>
      <c r="C319" s="1" t="s">
        <v>29</v>
      </c>
      <c r="E319" s="3" t="s">
        <v>1445</v>
      </c>
      <c r="F319" s="3" t="s">
        <v>24</v>
      </c>
      <c r="G319" s="3" t="s">
        <v>25</v>
      </c>
      <c r="J319" s="3" t="s">
        <v>1162</v>
      </c>
      <c r="O319" s="3" t="s">
        <v>26</v>
      </c>
    </row>
    <row r="320" spans="1:15" x14ac:dyDescent="0.25">
      <c r="A320" s="4" t="s">
        <v>2026</v>
      </c>
      <c r="B320" s="1" t="s">
        <v>308</v>
      </c>
      <c r="C320" s="1" t="s">
        <v>31</v>
      </c>
      <c r="E320" s="3" t="s">
        <v>1448</v>
      </c>
      <c r="F320" s="3" t="s">
        <v>24</v>
      </c>
      <c r="G320" s="3" t="s">
        <v>25</v>
      </c>
      <c r="J320" s="3" t="s">
        <v>1162</v>
      </c>
      <c r="O320" s="3" t="s">
        <v>26</v>
      </c>
    </row>
    <row r="321" spans="1:15" x14ac:dyDescent="0.25">
      <c r="A321" s="4" t="s">
        <v>307</v>
      </c>
      <c r="B321" s="1" t="s">
        <v>308</v>
      </c>
      <c r="C321" s="1" t="s">
        <v>22</v>
      </c>
      <c r="E321" s="3" t="s">
        <v>1451</v>
      </c>
      <c r="F321" s="3" t="s">
        <v>24</v>
      </c>
      <c r="G321" s="3" t="s">
        <v>25</v>
      </c>
      <c r="I321" s="3" t="s">
        <v>1162</v>
      </c>
      <c r="J321" s="3" t="s">
        <v>1162</v>
      </c>
      <c r="O321" s="3" t="s">
        <v>26</v>
      </c>
    </row>
    <row r="322" spans="1:15" x14ac:dyDescent="0.25">
      <c r="A322" s="4" t="s">
        <v>307</v>
      </c>
      <c r="B322" s="1" t="s">
        <v>308</v>
      </c>
      <c r="C322" s="1" t="s">
        <v>27</v>
      </c>
      <c r="E322" s="3" t="s">
        <v>1452</v>
      </c>
      <c r="F322" s="3" t="s">
        <v>24</v>
      </c>
      <c r="G322" s="3" t="s">
        <v>25</v>
      </c>
      <c r="I322" s="3" t="s">
        <v>1162</v>
      </c>
      <c r="J322" s="3" t="s">
        <v>1162</v>
      </c>
      <c r="O322" s="3" t="s">
        <v>26</v>
      </c>
    </row>
    <row r="323" spans="1:15" x14ac:dyDescent="0.25">
      <c r="A323" s="4" t="s">
        <v>307</v>
      </c>
      <c r="B323" s="1" t="s">
        <v>308</v>
      </c>
      <c r="C323" s="1" t="s">
        <v>29</v>
      </c>
      <c r="E323" s="3" t="s">
        <v>1453</v>
      </c>
      <c r="F323" s="3" t="s">
        <v>24</v>
      </c>
      <c r="G323" s="3" t="s">
        <v>25</v>
      </c>
      <c r="I323" s="3" t="s">
        <v>1162</v>
      </c>
      <c r="J323" s="3" t="s">
        <v>1162</v>
      </c>
      <c r="O323" s="3" t="s">
        <v>26</v>
      </c>
    </row>
    <row r="324" spans="1:15" x14ac:dyDescent="0.25">
      <c r="A324" s="4" t="s">
        <v>307</v>
      </c>
      <c r="B324" s="1" t="s">
        <v>308</v>
      </c>
      <c r="C324" s="1" t="s">
        <v>31</v>
      </c>
      <c r="E324" s="3" t="s">
        <v>1455</v>
      </c>
      <c r="F324" s="3" t="s">
        <v>24</v>
      </c>
      <c r="G324" s="3" t="s">
        <v>25</v>
      </c>
      <c r="I324" s="3" t="s">
        <v>1162</v>
      </c>
      <c r="J324" s="3" t="s">
        <v>1162</v>
      </c>
      <c r="O324" s="3" t="s">
        <v>26</v>
      </c>
    </row>
    <row r="325" spans="1:15" x14ac:dyDescent="0.25">
      <c r="A325" s="4" t="s">
        <v>2034</v>
      </c>
      <c r="B325" s="1" t="s">
        <v>325</v>
      </c>
      <c r="C325" s="1" t="s">
        <v>22</v>
      </c>
      <c r="E325" s="3" t="s">
        <v>1468</v>
      </c>
      <c r="F325" s="3" t="s">
        <v>24</v>
      </c>
      <c r="G325" s="3" t="s">
        <v>25</v>
      </c>
      <c r="J325" s="3" t="s">
        <v>1162</v>
      </c>
      <c r="O325" s="3" t="s">
        <v>26</v>
      </c>
    </row>
    <row r="326" spans="1:15" x14ac:dyDescent="0.25">
      <c r="A326" s="4" t="s">
        <v>2034</v>
      </c>
      <c r="B326" s="1" t="s">
        <v>325</v>
      </c>
      <c r="C326" s="1" t="s">
        <v>27</v>
      </c>
      <c r="E326" s="3" t="s">
        <v>1469</v>
      </c>
      <c r="F326" s="3" t="s">
        <v>24</v>
      </c>
      <c r="G326" s="3" t="s">
        <v>25</v>
      </c>
      <c r="J326" s="3" t="s">
        <v>1162</v>
      </c>
      <c r="O326" s="3" t="s">
        <v>26</v>
      </c>
    </row>
    <row r="327" spans="1:15" x14ac:dyDescent="0.25">
      <c r="A327" s="4" t="s">
        <v>2034</v>
      </c>
      <c r="B327" s="1" t="s">
        <v>325</v>
      </c>
      <c r="C327" s="1" t="s">
        <v>29</v>
      </c>
      <c r="E327" s="3" t="s">
        <v>1470</v>
      </c>
      <c r="F327" s="3" t="s">
        <v>24</v>
      </c>
      <c r="G327" s="3" t="s">
        <v>25</v>
      </c>
      <c r="J327" s="3" t="s">
        <v>1162</v>
      </c>
      <c r="O327" s="3" t="s">
        <v>26</v>
      </c>
    </row>
    <row r="328" spans="1:15" x14ac:dyDescent="0.25">
      <c r="A328" s="4" t="s">
        <v>2034</v>
      </c>
      <c r="B328" s="1" t="s">
        <v>325</v>
      </c>
      <c r="C328" s="1" t="s">
        <v>31</v>
      </c>
      <c r="E328" s="3" t="s">
        <v>1471</v>
      </c>
      <c r="F328" s="3" t="s">
        <v>24</v>
      </c>
      <c r="G328" s="3" t="s">
        <v>25</v>
      </c>
      <c r="J328" s="3" t="s">
        <v>1162</v>
      </c>
      <c r="O328" s="3" t="s">
        <v>26</v>
      </c>
    </row>
    <row r="329" spans="1:15" x14ac:dyDescent="0.25">
      <c r="A329" s="4" t="s">
        <v>324</v>
      </c>
      <c r="B329" s="1" t="s">
        <v>325</v>
      </c>
      <c r="C329" s="1" t="s">
        <v>22</v>
      </c>
      <c r="E329" s="3" t="s">
        <v>1473</v>
      </c>
      <c r="F329" s="3" t="s">
        <v>24</v>
      </c>
      <c r="G329" s="3" t="s">
        <v>25</v>
      </c>
      <c r="I329" s="3" t="s">
        <v>1162</v>
      </c>
      <c r="J329" s="3" t="s">
        <v>1162</v>
      </c>
      <c r="O329" s="3" t="s">
        <v>26</v>
      </c>
    </row>
    <row r="330" spans="1:15" x14ac:dyDescent="0.25">
      <c r="A330" s="4" t="s">
        <v>324</v>
      </c>
      <c r="B330" s="1" t="s">
        <v>325</v>
      </c>
      <c r="C330" s="1" t="s">
        <v>27</v>
      </c>
      <c r="E330" s="3" t="s">
        <v>1474</v>
      </c>
      <c r="F330" s="3" t="s">
        <v>24</v>
      </c>
      <c r="G330" s="3" t="s">
        <v>25</v>
      </c>
      <c r="I330" s="3" t="s">
        <v>1162</v>
      </c>
      <c r="J330" s="3" t="s">
        <v>1162</v>
      </c>
      <c r="O330" s="3" t="s">
        <v>26</v>
      </c>
    </row>
    <row r="331" spans="1:15" x14ac:dyDescent="0.25">
      <c r="A331" s="4" t="s">
        <v>324</v>
      </c>
      <c r="B331" s="1" t="s">
        <v>325</v>
      </c>
      <c r="C331" s="1" t="s">
        <v>29</v>
      </c>
      <c r="E331" s="3" t="s">
        <v>1475</v>
      </c>
      <c r="F331" s="3" t="s">
        <v>24</v>
      </c>
      <c r="G331" s="3" t="s">
        <v>25</v>
      </c>
      <c r="I331" s="3" t="s">
        <v>1162</v>
      </c>
      <c r="J331" s="3" t="s">
        <v>1162</v>
      </c>
      <c r="O331" s="3" t="s">
        <v>26</v>
      </c>
    </row>
    <row r="332" spans="1:15" x14ac:dyDescent="0.25">
      <c r="A332" s="4" t="s">
        <v>324</v>
      </c>
      <c r="B332" s="1" t="s">
        <v>325</v>
      </c>
      <c r="C332" s="1" t="s">
        <v>31</v>
      </c>
      <c r="E332" s="3" t="s">
        <v>1477</v>
      </c>
      <c r="F332" s="3" t="s">
        <v>24</v>
      </c>
      <c r="G332" s="3" t="s">
        <v>25</v>
      </c>
      <c r="I332" s="3" t="s">
        <v>1162</v>
      </c>
      <c r="J332" s="3" t="s">
        <v>1162</v>
      </c>
      <c r="O332" s="3" t="s">
        <v>26</v>
      </c>
    </row>
    <row r="333" spans="1:15" x14ac:dyDescent="0.25">
      <c r="A333" s="4" t="s">
        <v>338</v>
      </c>
      <c r="B333" s="1" t="s">
        <v>339</v>
      </c>
      <c r="C333" s="1" t="s">
        <v>22</v>
      </c>
      <c r="E333" s="3" t="s">
        <v>1481</v>
      </c>
      <c r="F333" s="3" t="s">
        <v>24</v>
      </c>
      <c r="G333" s="3" t="s">
        <v>25</v>
      </c>
      <c r="J333" s="3" t="s">
        <v>1162</v>
      </c>
      <c r="O333" s="3" t="s">
        <v>26</v>
      </c>
    </row>
    <row r="334" spans="1:15" x14ac:dyDescent="0.25">
      <c r="A334" s="4" t="s">
        <v>338</v>
      </c>
      <c r="B334" s="1" t="s">
        <v>339</v>
      </c>
      <c r="C334" s="1" t="s">
        <v>27</v>
      </c>
      <c r="E334" s="3" t="s">
        <v>1483</v>
      </c>
      <c r="F334" s="3" t="s">
        <v>24</v>
      </c>
      <c r="G334" s="3" t="s">
        <v>25</v>
      </c>
      <c r="J334" s="3" t="s">
        <v>1162</v>
      </c>
      <c r="O334" s="3" t="s">
        <v>26</v>
      </c>
    </row>
    <row r="335" spans="1:15" x14ac:dyDescent="0.25">
      <c r="A335" s="4" t="s">
        <v>338</v>
      </c>
      <c r="B335" s="1" t="s">
        <v>339</v>
      </c>
      <c r="C335" s="1" t="s">
        <v>29</v>
      </c>
      <c r="E335" s="3" t="s">
        <v>1484</v>
      </c>
      <c r="F335" s="3" t="s">
        <v>24</v>
      </c>
      <c r="G335" s="3" t="s">
        <v>25</v>
      </c>
      <c r="J335" s="3" t="s">
        <v>1162</v>
      </c>
      <c r="O335" s="3" t="s">
        <v>26</v>
      </c>
    </row>
    <row r="336" spans="1:15" x14ac:dyDescent="0.25">
      <c r="A336" s="4" t="s">
        <v>338</v>
      </c>
      <c r="B336" s="1" t="s">
        <v>339</v>
      </c>
      <c r="C336" s="1" t="s">
        <v>31</v>
      </c>
      <c r="E336" s="3" t="s">
        <v>1486</v>
      </c>
      <c r="F336" s="3" t="s">
        <v>24</v>
      </c>
      <c r="G336" s="3" t="s">
        <v>25</v>
      </c>
      <c r="J336" s="3" t="s">
        <v>1162</v>
      </c>
      <c r="O336" s="3" t="s">
        <v>26</v>
      </c>
    </row>
    <row r="337" spans="1:15" x14ac:dyDescent="0.25">
      <c r="A337" s="4" t="s">
        <v>1489</v>
      </c>
      <c r="B337" s="1" t="s">
        <v>1490</v>
      </c>
      <c r="C337" s="1" t="s">
        <v>22</v>
      </c>
      <c r="E337" s="3" t="s">
        <v>1491</v>
      </c>
      <c r="F337" s="3" t="s">
        <v>24</v>
      </c>
      <c r="G337" s="3" t="s">
        <v>25</v>
      </c>
      <c r="J337" s="3" t="s">
        <v>1162</v>
      </c>
      <c r="O337" s="3" t="s">
        <v>26</v>
      </c>
    </row>
    <row r="338" spans="1:15" x14ac:dyDescent="0.25">
      <c r="A338" s="4" t="s">
        <v>1489</v>
      </c>
      <c r="B338" s="1" t="s">
        <v>1490</v>
      </c>
      <c r="C338" s="1" t="s">
        <v>27</v>
      </c>
      <c r="E338" s="3" t="s">
        <v>1492</v>
      </c>
      <c r="F338" s="3" t="s">
        <v>24</v>
      </c>
      <c r="G338" s="3" t="s">
        <v>25</v>
      </c>
      <c r="J338" s="3" t="s">
        <v>1162</v>
      </c>
      <c r="O338" s="3" t="s">
        <v>26</v>
      </c>
    </row>
    <row r="339" spans="1:15" x14ac:dyDescent="0.25">
      <c r="A339" s="4" t="s">
        <v>1489</v>
      </c>
      <c r="B339" s="1" t="s">
        <v>1490</v>
      </c>
      <c r="C339" s="1" t="s">
        <v>29</v>
      </c>
      <c r="E339" s="3" t="s">
        <v>1494</v>
      </c>
      <c r="F339" s="3" t="s">
        <v>24</v>
      </c>
      <c r="G339" s="3" t="s">
        <v>25</v>
      </c>
      <c r="J339" s="3" t="s">
        <v>1162</v>
      </c>
      <c r="O339" s="3" t="s">
        <v>26</v>
      </c>
    </row>
    <row r="340" spans="1:15" x14ac:dyDescent="0.25">
      <c r="A340" s="4" t="s">
        <v>1489</v>
      </c>
      <c r="B340" s="1" t="s">
        <v>1490</v>
      </c>
      <c r="C340" s="1" t="s">
        <v>31</v>
      </c>
      <c r="E340" s="3" t="s">
        <v>1498</v>
      </c>
      <c r="F340" s="3" t="s">
        <v>24</v>
      </c>
      <c r="G340" s="3" t="s">
        <v>25</v>
      </c>
      <c r="J340" s="3" t="s">
        <v>1162</v>
      </c>
      <c r="O340" s="3" t="s">
        <v>26</v>
      </c>
    </row>
    <row r="341" spans="1:15" x14ac:dyDescent="0.25">
      <c r="A341" s="4" t="s">
        <v>348</v>
      </c>
      <c r="B341" s="1" t="s">
        <v>349</v>
      </c>
      <c r="C341" s="1" t="s">
        <v>22</v>
      </c>
      <c r="E341" s="3" t="s">
        <v>1508</v>
      </c>
      <c r="F341" s="3" t="s">
        <v>24</v>
      </c>
      <c r="G341" s="3" t="s">
        <v>25</v>
      </c>
      <c r="J341" s="3" t="s">
        <v>1162</v>
      </c>
      <c r="O341" s="3" t="s">
        <v>26</v>
      </c>
    </row>
    <row r="342" spans="1:15" x14ac:dyDescent="0.25">
      <c r="A342" s="4" t="s">
        <v>348</v>
      </c>
      <c r="B342" s="1" t="s">
        <v>349</v>
      </c>
      <c r="C342" s="1" t="s">
        <v>27</v>
      </c>
      <c r="E342" s="3" t="s">
        <v>1509</v>
      </c>
      <c r="F342" s="3" t="s">
        <v>24</v>
      </c>
      <c r="G342" s="3" t="s">
        <v>25</v>
      </c>
      <c r="J342" s="3" t="s">
        <v>1162</v>
      </c>
      <c r="O342" s="3" t="s">
        <v>26</v>
      </c>
    </row>
    <row r="343" spans="1:15" x14ac:dyDescent="0.25">
      <c r="A343" s="4" t="s">
        <v>348</v>
      </c>
      <c r="B343" s="1" t="s">
        <v>349</v>
      </c>
      <c r="C343" s="1" t="s">
        <v>29</v>
      </c>
      <c r="E343" s="3" t="s">
        <v>1513</v>
      </c>
      <c r="F343" s="3" t="s">
        <v>24</v>
      </c>
      <c r="G343" s="3" t="s">
        <v>25</v>
      </c>
      <c r="J343" s="3" t="s">
        <v>1162</v>
      </c>
      <c r="O343" s="3" t="s">
        <v>26</v>
      </c>
    </row>
    <row r="344" spans="1:15" x14ac:dyDescent="0.25">
      <c r="A344" s="4" t="s">
        <v>348</v>
      </c>
      <c r="B344" s="1" t="s">
        <v>349</v>
      </c>
      <c r="C344" s="1" t="s">
        <v>31</v>
      </c>
      <c r="E344" s="3" t="s">
        <v>1517</v>
      </c>
      <c r="F344" s="3" t="s">
        <v>24</v>
      </c>
      <c r="G344" s="3" t="s">
        <v>25</v>
      </c>
      <c r="J344" s="3" t="s">
        <v>1162</v>
      </c>
      <c r="O344" s="3" t="s">
        <v>26</v>
      </c>
    </row>
    <row r="345" spans="1:15" x14ac:dyDescent="0.25">
      <c r="A345" s="4" t="s">
        <v>363</v>
      </c>
      <c r="B345" s="1" t="s">
        <v>364</v>
      </c>
      <c r="C345" s="1" t="s">
        <v>22</v>
      </c>
      <c r="E345" s="3" t="s">
        <v>1523</v>
      </c>
      <c r="F345" s="3" t="s">
        <v>24</v>
      </c>
      <c r="G345" s="3" t="s">
        <v>25</v>
      </c>
      <c r="J345" s="3" t="s">
        <v>1162</v>
      </c>
      <c r="O345" s="3" t="s">
        <v>26</v>
      </c>
    </row>
    <row r="346" spans="1:15" x14ac:dyDescent="0.25">
      <c r="A346" s="4" t="s">
        <v>363</v>
      </c>
      <c r="B346" s="1" t="s">
        <v>364</v>
      </c>
      <c r="C346" s="1" t="s">
        <v>27</v>
      </c>
      <c r="E346" s="3" t="s">
        <v>1524</v>
      </c>
      <c r="F346" s="3" t="s">
        <v>24</v>
      </c>
      <c r="G346" s="3" t="s">
        <v>25</v>
      </c>
      <c r="J346" s="3" t="s">
        <v>1162</v>
      </c>
      <c r="O346" s="3" t="s">
        <v>26</v>
      </c>
    </row>
    <row r="347" spans="1:15" x14ac:dyDescent="0.25">
      <c r="A347" s="4" t="s">
        <v>363</v>
      </c>
      <c r="B347" s="1" t="s">
        <v>364</v>
      </c>
      <c r="C347" s="1" t="s">
        <v>29</v>
      </c>
      <c r="E347" s="3" t="s">
        <v>1527</v>
      </c>
      <c r="F347" s="3" t="s">
        <v>24</v>
      </c>
      <c r="G347" s="3" t="s">
        <v>25</v>
      </c>
      <c r="J347" s="3" t="s">
        <v>1162</v>
      </c>
      <c r="O347" s="3" t="s">
        <v>26</v>
      </c>
    </row>
    <row r="348" spans="1:15" x14ac:dyDescent="0.25">
      <c r="A348" s="4" t="s">
        <v>363</v>
      </c>
      <c r="B348" s="1" t="s">
        <v>364</v>
      </c>
      <c r="C348" s="1" t="s">
        <v>31</v>
      </c>
      <c r="E348" s="3" t="s">
        <v>1529</v>
      </c>
      <c r="F348" s="3" t="s">
        <v>24</v>
      </c>
      <c r="G348" s="3" t="s">
        <v>25</v>
      </c>
      <c r="J348" s="3" t="s">
        <v>1162</v>
      </c>
      <c r="O348" s="3" t="s">
        <v>26</v>
      </c>
    </row>
    <row r="349" spans="1:15" x14ac:dyDescent="0.25">
      <c r="A349" s="4" t="s">
        <v>373</v>
      </c>
      <c r="B349" s="1" t="s">
        <v>374</v>
      </c>
      <c r="C349" s="1" t="s">
        <v>22</v>
      </c>
      <c r="E349" s="3" t="s">
        <v>1536</v>
      </c>
      <c r="F349" s="3" t="s">
        <v>24</v>
      </c>
      <c r="G349" s="3" t="s">
        <v>25</v>
      </c>
      <c r="J349" s="3" t="s">
        <v>1162</v>
      </c>
      <c r="O349" s="3" t="s">
        <v>26</v>
      </c>
    </row>
    <row r="350" spans="1:15" x14ac:dyDescent="0.25">
      <c r="A350" s="4" t="s">
        <v>373</v>
      </c>
      <c r="B350" s="1" t="s">
        <v>374</v>
      </c>
      <c r="C350" s="1" t="s">
        <v>27</v>
      </c>
      <c r="E350" s="3" t="s">
        <v>1537</v>
      </c>
      <c r="F350" s="3" t="s">
        <v>24</v>
      </c>
      <c r="G350" s="3" t="s">
        <v>25</v>
      </c>
      <c r="J350" s="3" t="s">
        <v>1162</v>
      </c>
      <c r="O350" s="3" t="s">
        <v>26</v>
      </c>
    </row>
    <row r="351" spans="1:15" x14ac:dyDescent="0.25">
      <c r="A351" s="4" t="s">
        <v>373</v>
      </c>
      <c r="B351" s="1" t="s">
        <v>374</v>
      </c>
      <c r="C351" s="1" t="s">
        <v>29</v>
      </c>
      <c r="E351" s="3" t="s">
        <v>1538</v>
      </c>
      <c r="F351" s="3" t="s">
        <v>24</v>
      </c>
      <c r="G351" s="3" t="s">
        <v>25</v>
      </c>
      <c r="J351" s="3" t="s">
        <v>1162</v>
      </c>
      <c r="O351" s="3" t="s">
        <v>26</v>
      </c>
    </row>
    <row r="352" spans="1:15" x14ac:dyDescent="0.25">
      <c r="A352" s="4" t="s">
        <v>373</v>
      </c>
      <c r="B352" s="1" t="s">
        <v>374</v>
      </c>
      <c r="C352" s="1" t="s">
        <v>31</v>
      </c>
      <c r="E352" s="3" t="s">
        <v>1539</v>
      </c>
      <c r="F352" s="3" t="s">
        <v>24</v>
      </c>
      <c r="G352" s="3" t="s">
        <v>25</v>
      </c>
      <c r="J352" s="3" t="s">
        <v>1162</v>
      </c>
      <c r="O352" s="3" t="s">
        <v>26</v>
      </c>
    </row>
    <row r="353" spans="1:15" x14ac:dyDescent="0.25">
      <c r="A353" s="4" t="s">
        <v>385</v>
      </c>
      <c r="B353" s="1" t="s">
        <v>386</v>
      </c>
      <c r="C353" s="1" t="s">
        <v>22</v>
      </c>
      <c r="E353" s="3" t="s">
        <v>1541</v>
      </c>
      <c r="F353" s="3" t="s">
        <v>24</v>
      </c>
      <c r="G353" s="3" t="s">
        <v>25</v>
      </c>
      <c r="J353" s="3" t="s">
        <v>1162</v>
      </c>
      <c r="O353" s="3" t="s">
        <v>26</v>
      </c>
    </row>
    <row r="354" spans="1:15" x14ac:dyDescent="0.25">
      <c r="A354" s="4" t="s">
        <v>385</v>
      </c>
      <c r="B354" s="1" t="s">
        <v>386</v>
      </c>
      <c r="C354" s="1" t="s">
        <v>27</v>
      </c>
      <c r="E354" s="3" t="s">
        <v>1544</v>
      </c>
      <c r="F354" s="3" t="s">
        <v>24</v>
      </c>
      <c r="G354" s="3" t="s">
        <v>25</v>
      </c>
      <c r="J354" s="3" t="s">
        <v>1162</v>
      </c>
      <c r="O354" s="3" t="s">
        <v>26</v>
      </c>
    </row>
    <row r="355" spans="1:15" x14ac:dyDescent="0.25">
      <c r="A355" s="4" t="s">
        <v>385</v>
      </c>
      <c r="B355" s="1" t="s">
        <v>386</v>
      </c>
      <c r="C355" s="1" t="s">
        <v>29</v>
      </c>
      <c r="E355" s="3" t="s">
        <v>1545</v>
      </c>
      <c r="F355" s="3" t="s">
        <v>24</v>
      </c>
      <c r="G355" s="3" t="s">
        <v>25</v>
      </c>
      <c r="J355" s="3" t="s">
        <v>1162</v>
      </c>
      <c r="O355" s="3" t="s">
        <v>26</v>
      </c>
    </row>
    <row r="356" spans="1:15" x14ac:dyDescent="0.25">
      <c r="A356" s="4" t="s">
        <v>385</v>
      </c>
      <c r="B356" s="1" t="s">
        <v>386</v>
      </c>
      <c r="C356" s="1" t="s">
        <v>31</v>
      </c>
      <c r="E356" s="3" t="s">
        <v>1548</v>
      </c>
      <c r="F356" s="3" t="s">
        <v>24</v>
      </c>
      <c r="G356" s="3" t="s">
        <v>25</v>
      </c>
      <c r="J356" s="3" t="s">
        <v>1162</v>
      </c>
      <c r="O356" s="3" t="s">
        <v>26</v>
      </c>
    </row>
    <row r="357" spans="1:15" x14ac:dyDescent="0.25">
      <c r="A357" s="4" t="s">
        <v>398</v>
      </c>
      <c r="B357" s="1" t="s">
        <v>399</v>
      </c>
      <c r="C357" s="1" t="s">
        <v>22</v>
      </c>
      <c r="E357" s="3" t="s">
        <v>1557</v>
      </c>
      <c r="F357" s="3" t="s">
        <v>24</v>
      </c>
      <c r="G357" s="3" t="s">
        <v>25</v>
      </c>
      <c r="J357" s="3" t="s">
        <v>1162</v>
      </c>
      <c r="O357" s="3" t="s">
        <v>26</v>
      </c>
    </row>
    <row r="358" spans="1:15" x14ac:dyDescent="0.25">
      <c r="A358" s="4" t="s">
        <v>398</v>
      </c>
      <c r="B358" s="1" t="s">
        <v>399</v>
      </c>
      <c r="C358" s="1" t="s">
        <v>27</v>
      </c>
      <c r="E358" s="3" t="s">
        <v>1558</v>
      </c>
      <c r="F358" s="3" t="s">
        <v>24</v>
      </c>
      <c r="G358" s="3" t="s">
        <v>25</v>
      </c>
      <c r="J358" s="3" t="s">
        <v>1162</v>
      </c>
      <c r="O358" s="3" t="s">
        <v>26</v>
      </c>
    </row>
    <row r="359" spans="1:15" x14ac:dyDescent="0.25">
      <c r="A359" s="4" t="s">
        <v>398</v>
      </c>
      <c r="B359" s="1" t="s">
        <v>399</v>
      </c>
      <c r="C359" s="1" t="s">
        <v>29</v>
      </c>
      <c r="E359" s="3" t="s">
        <v>1559</v>
      </c>
      <c r="F359" s="3" t="s">
        <v>24</v>
      </c>
      <c r="G359" s="3" t="s">
        <v>25</v>
      </c>
      <c r="J359" s="3" t="s">
        <v>1162</v>
      </c>
      <c r="O359" s="3" t="s">
        <v>26</v>
      </c>
    </row>
    <row r="360" spans="1:15" x14ac:dyDescent="0.25">
      <c r="A360" s="4" t="s">
        <v>398</v>
      </c>
      <c r="B360" s="1" t="s">
        <v>399</v>
      </c>
      <c r="C360" s="1" t="s">
        <v>31</v>
      </c>
      <c r="E360" s="3" t="s">
        <v>1560</v>
      </c>
      <c r="F360" s="3" t="s">
        <v>24</v>
      </c>
      <c r="G360" s="3" t="s">
        <v>25</v>
      </c>
      <c r="J360" s="3" t="s">
        <v>1162</v>
      </c>
      <c r="O360" s="3" t="s">
        <v>26</v>
      </c>
    </row>
    <row r="361" spans="1:15" x14ac:dyDescent="0.25">
      <c r="A361" s="4" t="s">
        <v>419</v>
      </c>
      <c r="B361" s="1" t="s">
        <v>420</v>
      </c>
      <c r="C361" s="1" t="s">
        <v>22</v>
      </c>
      <c r="E361" s="3" t="s">
        <v>1562</v>
      </c>
      <c r="F361" s="3" t="s">
        <v>24</v>
      </c>
      <c r="G361" s="3" t="s">
        <v>25</v>
      </c>
      <c r="J361" s="3" t="s">
        <v>1162</v>
      </c>
      <c r="O361" s="3" t="s">
        <v>26</v>
      </c>
    </row>
    <row r="362" spans="1:15" x14ac:dyDescent="0.25">
      <c r="A362" s="4" t="s">
        <v>419</v>
      </c>
      <c r="B362" s="1" t="s">
        <v>420</v>
      </c>
      <c r="C362" s="1" t="s">
        <v>27</v>
      </c>
      <c r="E362" s="3" t="s">
        <v>1565</v>
      </c>
      <c r="F362" s="3" t="s">
        <v>24</v>
      </c>
      <c r="G362" s="3" t="s">
        <v>25</v>
      </c>
      <c r="J362" s="3" t="s">
        <v>1162</v>
      </c>
      <c r="O362" s="3" t="s">
        <v>26</v>
      </c>
    </row>
    <row r="363" spans="1:15" x14ac:dyDescent="0.25">
      <c r="A363" s="4" t="s">
        <v>419</v>
      </c>
      <c r="B363" s="1" t="s">
        <v>420</v>
      </c>
      <c r="C363" s="1" t="s">
        <v>29</v>
      </c>
      <c r="E363" s="3" t="s">
        <v>1567</v>
      </c>
      <c r="F363" s="3" t="s">
        <v>24</v>
      </c>
      <c r="G363" s="3" t="s">
        <v>25</v>
      </c>
      <c r="J363" s="3" t="s">
        <v>1162</v>
      </c>
      <c r="O363" s="3" t="s">
        <v>26</v>
      </c>
    </row>
    <row r="364" spans="1:15" x14ac:dyDescent="0.25">
      <c r="A364" s="4" t="s">
        <v>419</v>
      </c>
      <c r="B364" s="1" t="s">
        <v>420</v>
      </c>
      <c r="C364" s="1" t="s">
        <v>31</v>
      </c>
      <c r="E364" s="3" t="s">
        <v>1571</v>
      </c>
      <c r="F364" s="3" t="s">
        <v>24</v>
      </c>
      <c r="G364" s="3" t="s">
        <v>25</v>
      </c>
      <c r="J364" s="3" t="s">
        <v>1162</v>
      </c>
      <c r="O364" s="3" t="s">
        <v>26</v>
      </c>
    </row>
    <row r="365" spans="1:15" x14ac:dyDescent="0.25">
      <c r="A365" s="4" t="s">
        <v>436</v>
      </c>
      <c r="B365" s="1" t="s">
        <v>437</v>
      </c>
      <c r="C365" s="1" t="s">
        <v>22</v>
      </c>
      <c r="E365" s="3" t="s">
        <v>1587</v>
      </c>
      <c r="F365" s="3" t="s">
        <v>24</v>
      </c>
      <c r="G365" s="3" t="s">
        <v>25</v>
      </c>
      <c r="I365" s="3" t="s">
        <v>1162</v>
      </c>
      <c r="J365" s="3" t="s">
        <v>1162</v>
      </c>
      <c r="O365" s="3" t="s">
        <v>26</v>
      </c>
    </row>
    <row r="366" spans="1:15" x14ac:dyDescent="0.25">
      <c r="A366" s="4" t="s">
        <v>436</v>
      </c>
      <c r="B366" s="1" t="s">
        <v>437</v>
      </c>
      <c r="C366" s="1" t="s">
        <v>27</v>
      </c>
      <c r="E366" s="3" t="s">
        <v>1588</v>
      </c>
      <c r="F366" s="3" t="s">
        <v>24</v>
      </c>
      <c r="G366" s="3" t="s">
        <v>25</v>
      </c>
      <c r="I366" s="3" t="s">
        <v>1162</v>
      </c>
      <c r="J366" s="3" t="s">
        <v>1162</v>
      </c>
      <c r="O366" s="3" t="s">
        <v>26</v>
      </c>
    </row>
    <row r="367" spans="1:15" x14ac:dyDescent="0.25">
      <c r="A367" s="4" t="s">
        <v>436</v>
      </c>
      <c r="B367" s="1" t="s">
        <v>437</v>
      </c>
      <c r="C367" s="1" t="s">
        <v>29</v>
      </c>
      <c r="E367" s="3" t="s">
        <v>1589</v>
      </c>
      <c r="F367" s="3" t="s">
        <v>24</v>
      </c>
      <c r="G367" s="3" t="s">
        <v>25</v>
      </c>
      <c r="I367" s="3" t="s">
        <v>1162</v>
      </c>
      <c r="J367" s="3" t="s">
        <v>1162</v>
      </c>
      <c r="O367" s="3" t="s">
        <v>26</v>
      </c>
    </row>
    <row r="368" spans="1:15" x14ac:dyDescent="0.25">
      <c r="A368" s="4" t="s">
        <v>436</v>
      </c>
      <c r="B368" s="1" t="s">
        <v>437</v>
      </c>
      <c r="C368" s="1" t="s">
        <v>31</v>
      </c>
      <c r="E368" s="3" t="s">
        <v>1590</v>
      </c>
      <c r="F368" s="3" t="s">
        <v>24</v>
      </c>
      <c r="G368" s="3" t="s">
        <v>25</v>
      </c>
      <c r="I368" s="3" t="s">
        <v>1162</v>
      </c>
      <c r="J368" s="3" t="s">
        <v>1162</v>
      </c>
      <c r="O368" s="3" t="s">
        <v>26</v>
      </c>
    </row>
    <row r="369" spans="1:15" x14ac:dyDescent="0.25">
      <c r="A369" s="4" t="s">
        <v>446</v>
      </c>
      <c r="B369" s="1" t="s">
        <v>447</v>
      </c>
      <c r="C369" s="1" t="s">
        <v>22</v>
      </c>
      <c r="E369" s="3" t="s">
        <v>1593</v>
      </c>
      <c r="F369" s="3" t="s">
        <v>24</v>
      </c>
      <c r="G369" s="3" t="s">
        <v>25</v>
      </c>
      <c r="J369" s="3" t="s">
        <v>1162</v>
      </c>
      <c r="O369" s="3" t="s">
        <v>26</v>
      </c>
    </row>
    <row r="370" spans="1:15" x14ac:dyDescent="0.25">
      <c r="A370" s="4" t="s">
        <v>446</v>
      </c>
      <c r="B370" s="1" t="s">
        <v>447</v>
      </c>
      <c r="C370" s="1" t="s">
        <v>27</v>
      </c>
      <c r="E370" s="3" t="s">
        <v>1596</v>
      </c>
      <c r="F370" s="3" t="s">
        <v>24</v>
      </c>
      <c r="G370" s="3" t="s">
        <v>25</v>
      </c>
      <c r="J370" s="3" t="s">
        <v>1162</v>
      </c>
      <c r="O370" s="3" t="s">
        <v>26</v>
      </c>
    </row>
    <row r="371" spans="1:15" x14ac:dyDescent="0.25">
      <c r="A371" s="4" t="s">
        <v>446</v>
      </c>
      <c r="B371" s="1" t="s">
        <v>447</v>
      </c>
      <c r="C371" s="1" t="s">
        <v>29</v>
      </c>
      <c r="E371" s="3" t="s">
        <v>1597</v>
      </c>
      <c r="F371" s="3" t="s">
        <v>24</v>
      </c>
      <c r="G371" s="3" t="s">
        <v>25</v>
      </c>
      <c r="J371" s="3" t="s">
        <v>1162</v>
      </c>
      <c r="O371" s="3" t="s">
        <v>26</v>
      </c>
    </row>
    <row r="372" spans="1:15" x14ac:dyDescent="0.25">
      <c r="A372" s="4" t="s">
        <v>446</v>
      </c>
      <c r="B372" s="1" t="s">
        <v>447</v>
      </c>
      <c r="C372" s="1" t="s">
        <v>31</v>
      </c>
      <c r="E372" s="3" t="s">
        <v>1598</v>
      </c>
      <c r="F372" s="3" t="s">
        <v>24</v>
      </c>
      <c r="G372" s="3" t="s">
        <v>25</v>
      </c>
      <c r="J372" s="3" t="s">
        <v>1162</v>
      </c>
      <c r="O372" s="3" t="s">
        <v>26</v>
      </c>
    </row>
    <row r="373" spans="1:15" x14ac:dyDescent="0.25">
      <c r="A373" s="4" t="s">
        <v>577</v>
      </c>
      <c r="B373" s="1" t="s">
        <v>578</v>
      </c>
      <c r="C373" s="1" t="s">
        <v>22</v>
      </c>
      <c r="E373" s="3" t="s">
        <v>1602</v>
      </c>
      <c r="F373" s="3" t="s">
        <v>24</v>
      </c>
      <c r="G373" s="3" t="s">
        <v>25</v>
      </c>
      <c r="J373" s="3" t="s">
        <v>1162</v>
      </c>
      <c r="O373" s="3" t="s">
        <v>26</v>
      </c>
    </row>
    <row r="374" spans="1:15" x14ac:dyDescent="0.25">
      <c r="A374" s="4" t="s">
        <v>577</v>
      </c>
      <c r="B374" s="1" t="s">
        <v>578</v>
      </c>
      <c r="C374" s="1" t="s">
        <v>27</v>
      </c>
      <c r="E374" s="3" t="s">
        <v>1611</v>
      </c>
      <c r="F374" s="3" t="s">
        <v>24</v>
      </c>
      <c r="G374" s="3" t="s">
        <v>25</v>
      </c>
      <c r="J374" s="3" t="s">
        <v>1162</v>
      </c>
      <c r="O374" s="3" t="s">
        <v>26</v>
      </c>
    </row>
    <row r="375" spans="1:15" x14ac:dyDescent="0.25">
      <c r="A375" s="4" t="s">
        <v>577</v>
      </c>
      <c r="B375" s="1" t="s">
        <v>578</v>
      </c>
      <c r="C375" s="1" t="s">
        <v>29</v>
      </c>
      <c r="E375" s="3" t="s">
        <v>1619</v>
      </c>
      <c r="F375" s="3" t="s">
        <v>24</v>
      </c>
      <c r="G375" s="3" t="s">
        <v>25</v>
      </c>
      <c r="J375" s="3" t="s">
        <v>1162</v>
      </c>
      <c r="O375" s="3" t="s">
        <v>26</v>
      </c>
    </row>
    <row r="376" spans="1:15" x14ac:dyDescent="0.25">
      <c r="A376" s="4" t="s">
        <v>577</v>
      </c>
      <c r="B376" s="1" t="s">
        <v>578</v>
      </c>
      <c r="C376" s="1" t="s">
        <v>31</v>
      </c>
      <c r="E376" s="3" t="s">
        <v>1629</v>
      </c>
      <c r="F376" s="3" t="s">
        <v>24</v>
      </c>
      <c r="G376" s="3" t="s">
        <v>25</v>
      </c>
      <c r="J376" s="3" t="s">
        <v>1162</v>
      </c>
      <c r="O376" s="3" t="s">
        <v>26</v>
      </c>
    </row>
    <row r="377" spans="1:15" x14ac:dyDescent="0.25">
      <c r="A377" s="4" t="s">
        <v>585</v>
      </c>
      <c r="B377" s="1" t="s">
        <v>578</v>
      </c>
      <c r="C377" s="1" t="s">
        <v>22</v>
      </c>
      <c r="E377" s="3" t="s">
        <v>1660</v>
      </c>
      <c r="F377" s="3" t="s">
        <v>24</v>
      </c>
      <c r="G377" s="3" t="s">
        <v>25</v>
      </c>
      <c r="J377" s="3" t="s">
        <v>1162</v>
      </c>
      <c r="O377" s="3" t="s">
        <v>26</v>
      </c>
    </row>
    <row r="378" spans="1:15" x14ac:dyDescent="0.25">
      <c r="A378" s="4" t="s">
        <v>585</v>
      </c>
      <c r="B378" s="1" t="s">
        <v>578</v>
      </c>
      <c r="C378" s="1" t="s">
        <v>27</v>
      </c>
      <c r="E378" s="3" t="s">
        <v>1661</v>
      </c>
      <c r="F378" s="3" t="s">
        <v>24</v>
      </c>
      <c r="G378" s="3" t="s">
        <v>25</v>
      </c>
      <c r="J378" s="3" t="s">
        <v>1162</v>
      </c>
      <c r="O378" s="3" t="s">
        <v>26</v>
      </c>
    </row>
    <row r="379" spans="1:15" x14ac:dyDescent="0.25">
      <c r="A379" s="4" t="s">
        <v>585</v>
      </c>
      <c r="B379" s="1" t="s">
        <v>578</v>
      </c>
      <c r="C379" s="1" t="s">
        <v>29</v>
      </c>
      <c r="E379" s="3" t="s">
        <v>1662</v>
      </c>
      <c r="F379" s="3" t="s">
        <v>24</v>
      </c>
      <c r="G379" s="3" t="s">
        <v>25</v>
      </c>
      <c r="J379" s="3" t="s">
        <v>1162</v>
      </c>
      <c r="O379" s="3" t="s">
        <v>26</v>
      </c>
    </row>
    <row r="380" spans="1:15" x14ac:dyDescent="0.25">
      <c r="A380" s="4" t="s">
        <v>585</v>
      </c>
      <c r="B380" s="1" t="s">
        <v>578</v>
      </c>
      <c r="C380" s="1" t="s">
        <v>31</v>
      </c>
      <c r="E380" s="3" t="s">
        <v>1663</v>
      </c>
      <c r="F380" s="3" t="s">
        <v>24</v>
      </c>
      <c r="G380" s="3" t="s">
        <v>25</v>
      </c>
      <c r="J380" s="3" t="s">
        <v>1162</v>
      </c>
      <c r="O380" s="3" t="s">
        <v>26</v>
      </c>
    </row>
    <row r="381" spans="1:15" x14ac:dyDescent="0.25">
      <c r="A381" s="4" t="s">
        <v>674</v>
      </c>
      <c r="B381" s="1" t="s">
        <v>675</v>
      </c>
      <c r="C381" s="1" t="s">
        <v>22</v>
      </c>
      <c r="E381" s="3" t="s">
        <v>1664</v>
      </c>
      <c r="F381" s="3" t="s">
        <v>24</v>
      </c>
      <c r="G381" s="3" t="s">
        <v>25</v>
      </c>
      <c r="J381" s="3" t="s">
        <v>1162</v>
      </c>
      <c r="O381" s="3" t="s">
        <v>26</v>
      </c>
    </row>
    <row r="382" spans="1:15" x14ac:dyDescent="0.25">
      <c r="A382" s="4" t="s">
        <v>674</v>
      </c>
      <c r="B382" s="1" t="s">
        <v>675</v>
      </c>
      <c r="C382" s="1" t="s">
        <v>27</v>
      </c>
      <c r="E382" s="3" t="s">
        <v>1665</v>
      </c>
      <c r="F382" s="3" t="s">
        <v>24</v>
      </c>
      <c r="G382" s="3" t="s">
        <v>25</v>
      </c>
      <c r="J382" s="3" t="s">
        <v>1162</v>
      </c>
      <c r="O382" s="3" t="s">
        <v>26</v>
      </c>
    </row>
    <row r="383" spans="1:15" x14ac:dyDescent="0.25">
      <c r="A383" s="4" t="s">
        <v>674</v>
      </c>
      <c r="B383" s="1" t="s">
        <v>675</v>
      </c>
      <c r="C383" s="1" t="s">
        <v>29</v>
      </c>
      <c r="E383" s="3" t="s">
        <v>1669</v>
      </c>
      <c r="F383" s="3" t="s">
        <v>24</v>
      </c>
      <c r="G383" s="3" t="s">
        <v>25</v>
      </c>
      <c r="J383" s="3" t="s">
        <v>1162</v>
      </c>
      <c r="O383" s="3" t="s">
        <v>26</v>
      </c>
    </row>
    <row r="384" spans="1:15" x14ac:dyDescent="0.25">
      <c r="A384" s="4" t="s">
        <v>674</v>
      </c>
      <c r="B384" s="1" t="s">
        <v>675</v>
      </c>
      <c r="C384" s="1" t="s">
        <v>31</v>
      </c>
      <c r="E384" s="3" t="s">
        <v>1680</v>
      </c>
      <c r="F384" s="3" t="s">
        <v>24</v>
      </c>
      <c r="G384" s="3" t="s">
        <v>25</v>
      </c>
      <c r="J384" s="3" t="s">
        <v>1162</v>
      </c>
      <c r="O384" s="3" t="s">
        <v>26</v>
      </c>
    </row>
    <row r="385" spans="1:15" x14ac:dyDescent="0.25">
      <c r="A385" s="4" t="s">
        <v>680</v>
      </c>
      <c r="B385" s="1" t="s">
        <v>675</v>
      </c>
      <c r="C385" s="1" t="s">
        <v>22</v>
      </c>
      <c r="E385" s="3" t="s">
        <v>1688</v>
      </c>
      <c r="F385" s="3" t="s">
        <v>24</v>
      </c>
      <c r="G385" s="3" t="s">
        <v>25</v>
      </c>
      <c r="J385" s="3" t="s">
        <v>1162</v>
      </c>
      <c r="O385" s="3" t="s">
        <v>26</v>
      </c>
    </row>
    <row r="386" spans="1:15" x14ac:dyDescent="0.25">
      <c r="A386" s="4" t="s">
        <v>680</v>
      </c>
      <c r="B386" s="1" t="s">
        <v>675</v>
      </c>
      <c r="C386" s="1" t="s">
        <v>27</v>
      </c>
      <c r="E386" s="3" t="s">
        <v>1689</v>
      </c>
      <c r="F386" s="3" t="s">
        <v>24</v>
      </c>
      <c r="G386" s="3" t="s">
        <v>25</v>
      </c>
      <c r="J386" s="3" t="s">
        <v>1162</v>
      </c>
      <c r="O386" s="3" t="s">
        <v>26</v>
      </c>
    </row>
    <row r="387" spans="1:15" x14ac:dyDescent="0.25">
      <c r="A387" s="4" t="s">
        <v>680</v>
      </c>
      <c r="B387" s="1" t="s">
        <v>675</v>
      </c>
      <c r="C387" s="1" t="s">
        <v>29</v>
      </c>
      <c r="E387" s="3" t="s">
        <v>1690</v>
      </c>
      <c r="F387" s="3" t="s">
        <v>24</v>
      </c>
      <c r="G387" s="3" t="s">
        <v>25</v>
      </c>
      <c r="J387" s="3" t="s">
        <v>1162</v>
      </c>
      <c r="O387" s="3" t="s">
        <v>26</v>
      </c>
    </row>
    <row r="388" spans="1:15" x14ac:dyDescent="0.25">
      <c r="A388" s="4" t="s">
        <v>680</v>
      </c>
      <c r="B388" s="1" t="s">
        <v>675</v>
      </c>
      <c r="C388" s="1" t="s">
        <v>31</v>
      </c>
      <c r="E388" s="3" t="s">
        <v>1691</v>
      </c>
      <c r="F388" s="3" t="s">
        <v>24</v>
      </c>
      <c r="G388" s="3" t="s">
        <v>25</v>
      </c>
      <c r="J388" s="3" t="s">
        <v>1162</v>
      </c>
      <c r="O388" s="3" t="s">
        <v>26</v>
      </c>
    </row>
    <row r="389" spans="1:15" x14ac:dyDescent="0.25">
      <c r="A389" s="4" t="s">
        <v>686</v>
      </c>
      <c r="B389" s="1" t="s">
        <v>687</v>
      </c>
      <c r="C389" s="1" t="s">
        <v>22</v>
      </c>
      <c r="E389" s="3" t="s">
        <v>1692</v>
      </c>
      <c r="F389" s="3" t="s">
        <v>24</v>
      </c>
      <c r="G389" s="3" t="s">
        <v>25</v>
      </c>
      <c r="I389" s="3" t="s">
        <v>1162</v>
      </c>
      <c r="J389" s="3" t="s">
        <v>1162</v>
      </c>
      <c r="O389" s="3" t="s">
        <v>26</v>
      </c>
    </row>
    <row r="390" spans="1:15" x14ac:dyDescent="0.25">
      <c r="A390" s="4" t="s">
        <v>686</v>
      </c>
      <c r="B390" s="1" t="s">
        <v>687</v>
      </c>
      <c r="C390" s="1" t="s">
        <v>27</v>
      </c>
      <c r="E390" s="3" t="s">
        <v>1695</v>
      </c>
      <c r="F390" s="3" t="s">
        <v>24</v>
      </c>
      <c r="G390" s="3" t="s">
        <v>25</v>
      </c>
      <c r="I390" s="3" t="s">
        <v>1162</v>
      </c>
      <c r="J390" s="3" t="s">
        <v>1162</v>
      </c>
      <c r="O390" s="3" t="s">
        <v>26</v>
      </c>
    </row>
    <row r="391" spans="1:15" x14ac:dyDescent="0.25">
      <c r="A391" s="4" t="s">
        <v>686</v>
      </c>
      <c r="B391" s="1" t="s">
        <v>687</v>
      </c>
      <c r="C391" s="1" t="s">
        <v>29</v>
      </c>
      <c r="E391" s="3" t="s">
        <v>1696</v>
      </c>
      <c r="F391" s="3" t="s">
        <v>24</v>
      </c>
      <c r="G391" s="3" t="s">
        <v>25</v>
      </c>
      <c r="I391" s="3" t="s">
        <v>1162</v>
      </c>
      <c r="J391" s="3" t="s">
        <v>1162</v>
      </c>
      <c r="O391" s="3" t="s">
        <v>26</v>
      </c>
    </row>
    <row r="392" spans="1:15" x14ac:dyDescent="0.25">
      <c r="A392" s="4" t="s">
        <v>686</v>
      </c>
      <c r="B392" s="1" t="s">
        <v>687</v>
      </c>
      <c r="C392" s="1" t="s">
        <v>31</v>
      </c>
      <c r="E392" s="3" t="s">
        <v>1698</v>
      </c>
      <c r="F392" s="3" t="s">
        <v>24</v>
      </c>
      <c r="G392" s="3" t="s">
        <v>25</v>
      </c>
      <c r="I392" s="3" t="s">
        <v>1162</v>
      </c>
      <c r="J392" s="3" t="s">
        <v>1162</v>
      </c>
      <c r="O392" s="3" t="s">
        <v>26</v>
      </c>
    </row>
    <row r="393" spans="1:15" x14ac:dyDescent="0.25">
      <c r="A393" s="4" t="s">
        <v>693</v>
      </c>
      <c r="B393" s="1" t="s">
        <v>694</v>
      </c>
      <c r="C393" s="1" t="s">
        <v>22</v>
      </c>
      <c r="E393" s="3" t="s">
        <v>1701</v>
      </c>
      <c r="F393" s="3" t="s">
        <v>24</v>
      </c>
      <c r="G393" s="3" t="s">
        <v>25</v>
      </c>
      <c r="J393" s="3" t="s">
        <v>1162</v>
      </c>
      <c r="O393" s="3" t="s">
        <v>26</v>
      </c>
    </row>
    <row r="394" spans="1:15" x14ac:dyDescent="0.25">
      <c r="A394" s="4" t="s">
        <v>693</v>
      </c>
      <c r="B394" s="1" t="s">
        <v>694</v>
      </c>
      <c r="C394" s="1" t="s">
        <v>27</v>
      </c>
      <c r="E394" s="3" t="s">
        <v>1704</v>
      </c>
      <c r="F394" s="3" t="s">
        <v>24</v>
      </c>
      <c r="G394" s="3" t="s">
        <v>25</v>
      </c>
      <c r="J394" s="3" t="s">
        <v>1162</v>
      </c>
      <c r="O394" s="3" t="s">
        <v>26</v>
      </c>
    </row>
    <row r="395" spans="1:15" x14ac:dyDescent="0.25">
      <c r="A395" s="4" t="s">
        <v>693</v>
      </c>
      <c r="B395" s="1" t="s">
        <v>694</v>
      </c>
      <c r="C395" s="1" t="s">
        <v>29</v>
      </c>
      <c r="E395" s="3" t="s">
        <v>1705</v>
      </c>
      <c r="F395" s="3" t="s">
        <v>24</v>
      </c>
      <c r="G395" s="3" t="s">
        <v>25</v>
      </c>
      <c r="J395" s="3" t="s">
        <v>1162</v>
      </c>
      <c r="O395" s="3" t="s">
        <v>26</v>
      </c>
    </row>
    <row r="396" spans="1:15" x14ac:dyDescent="0.25">
      <c r="A396" s="4" t="s">
        <v>693</v>
      </c>
      <c r="B396" s="1" t="s">
        <v>694</v>
      </c>
      <c r="C396" s="1" t="s">
        <v>31</v>
      </c>
      <c r="E396" s="3" t="s">
        <v>1707</v>
      </c>
      <c r="F396" s="3" t="s">
        <v>24</v>
      </c>
      <c r="G396" s="3" t="s">
        <v>25</v>
      </c>
      <c r="J396" s="3" t="s">
        <v>1162</v>
      </c>
      <c r="O396" s="3" t="s">
        <v>26</v>
      </c>
    </row>
    <row r="397" spans="1:15" x14ac:dyDescent="0.25">
      <c r="A397" s="4" t="s">
        <v>701</v>
      </c>
      <c r="B397" s="1" t="s">
        <v>702</v>
      </c>
      <c r="C397" s="1" t="s">
        <v>22</v>
      </c>
      <c r="E397" s="3" t="s">
        <v>1712</v>
      </c>
      <c r="F397" s="3" t="s">
        <v>24</v>
      </c>
      <c r="G397" s="3" t="s">
        <v>25</v>
      </c>
      <c r="J397" s="3" t="s">
        <v>1162</v>
      </c>
      <c r="O397" s="3" t="s">
        <v>26</v>
      </c>
    </row>
    <row r="398" spans="1:15" x14ac:dyDescent="0.25">
      <c r="A398" s="4" t="s">
        <v>701</v>
      </c>
      <c r="B398" s="1" t="s">
        <v>702</v>
      </c>
      <c r="C398" s="1" t="s">
        <v>27</v>
      </c>
      <c r="E398" s="3" t="s">
        <v>1717</v>
      </c>
      <c r="F398" s="3" t="s">
        <v>24</v>
      </c>
      <c r="G398" s="3" t="s">
        <v>25</v>
      </c>
      <c r="J398" s="3" t="s">
        <v>1162</v>
      </c>
      <c r="O398" s="3" t="s">
        <v>26</v>
      </c>
    </row>
    <row r="399" spans="1:15" x14ac:dyDescent="0.25">
      <c r="A399" s="4" t="s">
        <v>701</v>
      </c>
      <c r="B399" s="1" t="s">
        <v>702</v>
      </c>
      <c r="C399" s="1" t="s">
        <v>29</v>
      </c>
      <c r="E399" s="3" t="s">
        <v>1719</v>
      </c>
      <c r="F399" s="3" t="s">
        <v>24</v>
      </c>
      <c r="G399" s="3" t="s">
        <v>25</v>
      </c>
      <c r="J399" s="3" t="s">
        <v>1162</v>
      </c>
      <c r="O399" s="3" t="s">
        <v>26</v>
      </c>
    </row>
    <row r="400" spans="1:15" x14ac:dyDescent="0.25">
      <c r="A400" s="4" t="s">
        <v>701</v>
      </c>
      <c r="B400" s="1" t="s">
        <v>702</v>
      </c>
      <c r="C400" s="1" t="s">
        <v>31</v>
      </c>
      <c r="E400" s="3" t="s">
        <v>1725</v>
      </c>
      <c r="F400" s="3" t="s">
        <v>24</v>
      </c>
      <c r="G400" s="3" t="s">
        <v>25</v>
      </c>
      <c r="J400" s="3" t="s">
        <v>1162</v>
      </c>
      <c r="O400" s="3" t="s">
        <v>26</v>
      </c>
    </row>
    <row r="401" spans="1:15" x14ac:dyDescent="0.25">
      <c r="A401" s="4" t="s">
        <v>707</v>
      </c>
      <c r="B401" s="1" t="s">
        <v>702</v>
      </c>
      <c r="C401" s="1" t="s">
        <v>22</v>
      </c>
      <c r="E401" s="3" t="s">
        <v>1735</v>
      </c>
      <c r="F401" s="3" t="s">
        <v>24</v>
      </c>
      <c r="G401" s="3" t="s">
        <v>25</v>
      </c>
      <c r="J401" s="3" t="s">
        <v>1162</v>
      </c>
      <c r="O401" s="3" t="s">
        <v>26</v>
      </c>
    </row>
    <row r="402" spans="1:15" x14ac:dyDescent="0.25">
      <c r="A402" s="4" t="s">
        <v>707</v>
      </c>
      <c r="B402" s="1" t="s">
        <v>702</v>
      </c>
      <c r="C402" s="1" t="s">
        <v>27</v>
      </c>
      <c r="E402" s="3" t="s">
        <v>1737</v>
      </c>
      <c r="F402" s="3" t="s">
        <v>24</v>
      </c>
      <c r="G402" s="3" t="s">
        <v>25</v>
      </c>
      <c r="J402" s="3" t="s">
        <v>1162</v>
      </c>
      <c r="O402" s="3" t="s">
        <v>26</v>
      </c>
    </row>
    <row r="403" spans="1:15" x14ac:dyDescent="0.25">
      <c r="A403" s="4" t="s">
        <v>707</v>
      </c>
      <c r="B403" s="1" t="s">
        <v>702</v>
      </c>
      <c r="C403" s="1" t="s">
        <v>29</v>
      </c>
      <c r="E403" s="3" t="s">
        <v>1738</v>
      </c>
      <c r="F403" s="3" t="s">
        <v>24</v>
      </c>
      <c r="G403" s="3" t="s">
        <v>25</v>
      </c>
      <c r="J403" s="3" t="s">
        <v>1162</v>
      </c>
      <c r="O403" s="3" t="s">
        <v>26</v>
      </c>
    </row>
    <row r="404" spans="1:15" x14ac:dyDescent="0.25">
      <c r="A404" s="4" t="s">
        <v>707</v>
      </c>
      <c r="B404" s="1" t="s">
        <v>702</v>
      </c>
      <c r="C404" s="1" t="s">
        <v>31</v>
      </c>
      <c r="E404" s="3" t="s">
        <v>1739</v>
      </c>
      <c r="F404" s="3" t="s">
        <v>24</v>
      </c>
      <c r="G404" s="3" t="s">
        <v>25</v>
      </c>
      <c r="J404" s="3" t="s">
        <v>1162</v>
      </c>
      <c r="O404" s="3" t="s">
        <v>26</v>
      </c>
    </row>
    <row r="405" spans="1:15" x14ac:dyDescent="0.25">
      <c r="A405" s="4" t="s">
        <v>713</v>
      </c>
      <c r="B405" s="1" t="s">
        <v>714</v>
      </c>
      <c r="C405" s="1" t="s">
        <v>22</v>
      </c>
      <c r="E405" s="3" t="s">
        <v>1740</v>
      </c>
      <c r="F405" s="3" t="s">
        <v>24</v>
      </c>
      <c r="G405" s="3" t="s">
        <v>25</v>
      </c>
      <c r="J405" s="3" t="s">
        <v>1162</v>
      </c>
      <c r="O405" s="3" t="s">
        <v>26</v>
      </c>
    </row>
    <row r="406" spans="1:15" x14ac:dyDescent="0.25">
      <c r="A406" s="4" t="s">
        <v>713</v>
      </c>
      <c r="B406" s="1" t="s">
        <v>714</v>
      </c>
      <c r="C406" s="1" t="s">
        <v>27</v>
      </c>
      <c r="E406" s="3" t="s">
        <v>1742</v>
      </c>
      <c r="F406" s="3" t="s">
        <v>24</v>
      </c>
      <c r="G406" s="3" t="s">
        <v>25</v>
      </c>
      <c r="J406" s="3" t="s">
        <v>1162</v>
      </c>
      <c r="O406" s="3" t="s">
        <v>26</v>
      </c>
    </row>
    <row r="407" spans="1:15" x14ac:dyDescent="0.25">
      <c r="A407" s="4" t="s">
        <v>713</v>
      </c>
      <c r="B407" s="1" t="s">
        <v>714</v>
      </c>
      <c r="C407" s="1" t="s">
        <v>29</v>
      </c>
      <c r="E407" s="3" t="s">
        <v>1746</v>
      </c>
      <c r="F407" s="3" t="s">
        <v>24</v>
      </c>
      <c r="G407" s="3" t="s">
        <v>25</v>
      </c>
      <c r="J407" s="3" t="s">
        <v>1162</v>
      </c>
      <c r="O407" s="3" t="s">
        <v>26</v>
      </c>
    </row>
    <row r="408" spans="1:15" x14ac:dyDescent="0.25">
      <c r="A408" s="4" t="s">
        <v>713</v>
      </c>
      <c r="B408" s="1" t="s">
        <v>714</v>
      </c>
      <c r="C408" s="1" t="s">
        <v>31</v>
      </c>
      <c r="E408" s="3" t="s">
        <v>1748</v>
      </c>
      <c r="F408" s="3" t="s">
        <v>24</v>
      </c>
      <c r="G408" s="3" t="s">
        <v>25</v>
      </c>
      <c r="J408" s="3" t="s">
        <v>1162</v>
      </c>
      <c r="O408" s="3" t="s">
        <v>26</v>
      </c>
    </row>
    <row r="409" spans="1:15" x14ac:dyDescent="0.25">
      <c r="A409" s="4" t="s">
        <v>719</v>
      </c>
      <c r="B409" s="1" t="s">
        <v>714</v>
      </c>
      <c r="C409" s="1" t="s">
        <v>22</v>
      </c>
      <c r="E409" s="3" t="s">
        <v>1753</v>
      </c>
      <c r="F409" s="3" t="s">
        <v>24</v>
      </c>
      <c r="G409" s="3" t="s">
        <v>25</v>
      </c>
      <c r="J409" s="3" t="s">
        <v>1162</v>
      </c>
      <c r="O409" s="3" t="s">
        <v>26</v>
      </c>
    </row>
    <row r="410" spans="1:15" x14ac:dyDescent="0.25">
      <c r="A410" s="4" t="s">
        <v>719</v>
      </c>
      <c r="B410" s="1" t="s">
        <v>714</v>
      </c>
      <c r="C410" s="1" t="s">
        <v>27</v>
      </c>
      <c r="E410" s="3" t="s">
        <v>1754</v>
      </c>
      <c r="F410" s="3" t="s">
        <v>24</v>
      </c>
      <c r="G410" s="3" t="s">
        <v>25</v>
      </c>
      <c r="J410" s="3" t="s">
        <v>1162</v>
      </c>
      <c r="O410" s="3" t="s">
        <v>26</v>
      </c>
    </row>
    <row r="411" spans="1:15" x14ac:dyDescent="0.25">
      <c r="A411" s="4" t="s">
        <v>719</v>
      </c>
      <c r="B411" s="1" t="s">
        <v>714</v>
      </c>
      <c r="C411" s="1" t="s">
        <v>29</v>
      </c>
      <c r="E411" s="3" t="s">
        <v>1755</v>
      </c>
      <c r="F411" s="3" t="s">
        <v>24</v>
      </c>
      <c r="G411" s="3" t="s">
        <v>25</v>
      </c>
      <c r="J411" s="3" t="s">
        <v>1162</v>
      </c>
      <c r="O411" s="3" t="s">
        <v>26</v>
      </c>
    </row>
    <row r="412" spans="1:15" x14ac:dyDescent="0.25">
      <c r="A412" s="4" t="s">
        <v>719</v>
      </c>
      <c r="B412" s="1" t="s">
        <v>714</v>
      </c>
      <c r="C412" s="1" t="s">
        <v>31</v>
      </c>
      <c r="E412" s="3" t="s">
        <v>1757</v>
      </c>
      <c r="F412" s="3" t="s">
        <v>24</v>
      </c>
      <c r="G412" s="3" t="s">
        <v>25</v>
      </c>
      <c r="J412" s="3" t="s">
        <v>1162</v>
      </c>
      <c r="O412" s="3" t="s">
        <v>26</v>
      </c>
    </row>
    <row r="413" spans="1:15" x14ac:dyDescent="0.25">
      <c r="A413" s="4" t="s">
        <v>769</v>
      </c>
      <c r="B413" s="1" t="s">
        <v>770</v>
      </c>
      <c r="C413" s="1" t="s">
        <v>22</v>
      </c>
      <c r="E413" s="3" t="s">
        <v>1776</v>
      </c>
      <c r="F413" s="3" t="s">
        <v>24</v>
      </c>
      <c r="G413" s="3" t="s">
        <v>25</v>
      </c>
      <c r="I413" s="3" t="s">
        <v>1162</v>
      </c>
      <c r="J413" s="3" t="s">
        <v>1162</v>
      </c>
      <c r="O413" s="3" t="s">
        <v>26</v>
      </c>
    </row>
    <row r="414" spans="1:15" x14ac:dyDescent="0.25">
      <c r="A414" s="4" t="s">
        <v>769</v>
      </c>
      <c r="B414" s="1" t="s">
        <v>770</v>
      </c>
      <c r="C414" s="1" t="s">
        <v>27</v>
      </c>
      <c r="E414" s="3" t="s">
        <v>1777</v>
      </c>
      <c r="F414" s="3" t="s">
        <v>24</v>
      </c>
      <c r="G414" s="3" t="s">
        <v>25</v>
      </c>
      <c r="I414" s="3" t="s">
        <v>1162</v>
      </c>
      <c r="J414" s="3" t="s">
        <v>1162</v>
      </c>
      <c r="O414" s="3" t="s">
        <v>26</v>
      </c>
    </row>
    <row r="415" spans="1:15" x14ac:dyDescent="0.25">
      <c r="A415" s="4" t="s">
        <v>769</v>
      </c>
      <c r="B415" s="1" t="s">
        <v>770</v>
      </c>
      <c r="C415" s="1" t="s">
        <v>29</v>
      </c>
      <c r="E415" s="3" t="s">
        <v>1778</v>
      </c>
      <c r="F415" s="3" t="s">
        <v>24</v>
      </c>
      <c r="G415" s="3" t="s">
        <v>25</v>
      </c>
      <c r="I415" s="3" t="s">
        <v>1162</v>
      </c>
      <c r="J415" s="3" t="s">
        <v>1162</v>
      </c>
      <c r="O415" s="3" t="s">
        <v>26</v>
      </c>
    </row>
    <row r="416" spans="1:15" x14ac:dyDescent="0.25">
      <c r="A416" s="4" t="s">
        <v>769</v>
      </c>
      <c r="B416" s="1" t="s">
        <v>770</v>
      </c>
      <c r="C416" s="1" t="s">
        <v>31</v>
      </c>
      <c r="E416" s="3" t="s">
        <v>1781</v>
      </c>
      <c r="F416" s="3" t="s">
        <v>24</v>
      </c>
      <c r="G416" s="3" t="s">
        <v>25</v>
      </c>
      <c r="I416" s="3" t="s">
        <v>1162</v>
      </c>
      <c r="J416" s="3" t="s">
        <v>1162</v>
      </c>
      <c r="O416" s="3" t="s">
        <v>26</v>
      </c>
    </row>
    <row r="417" spans="1:15" x14ac:dyDescent="0.25">
      <c r="A417" s="4" t="s">
        <v>779</v>
      </c>
      <c r="B417" s="1" t="s">
        <v>780</v>
      </c>
      <c r="C417" s="1" t="s">
        <v>22</v>
      </c>
      <c r="E417" s="3" t="s">
        <v>1789</v>
      </c>
      <c r="F417" s="3" t="s">
        <v>24</v>
      </c>
      <c r="G417" s="3" t="s">
        <v>25</v>
      </c>
      <c r="J417" s="3" t="s">
        <v>1162</v>
      </c>
      <c r="O417" s="3" t="s">
        <v>26</v>
      </c>
    </row>
    <row r="418" spans="1:15" x14ac:dyDescent="0.25">
      <c r="A418" s="4" t="s">
        <v>779</v>
      </c>
      <c r="B418" s="1" t="s">
        <v>780</v>
      </c>
      <c r="C418" s="1" t="s">
        <v>27</v>
      </c>
      <c r="E418" s="3" t="s">
        <v>1794</v>
      </c>
      <c r="F418" s="3" t="s">
        <v>24</v>
      </c>
      <c r="G418" s="3" t="s">
        <v>25</v>
      </c>
      <c r="J418" s="3" t="s">
        <v>1162</v>
      </c>
      <c r="O418" s="3" t="s">
        <v>26</v>
      </c>
    </row>
    <row r="419" spans="1:15" x14ac:dyDescent="0.25">
      <c r="A419" s="4" t="s">
        <v>779</v>
      </c>
      <c r="B419" s="1" t="s">
        <v>780</v>
      </c>
      <c r="C419" s="1" t="s">
        <v>29</v>
      </c>
      <c r="E419" s="3" t="s">
        <v>1795</v>
      </c>
      <c r="F419" s="3" t="s">
        <v>24</v>
      </c>
      <c r="G419" s="3" t="s">
        <v>25</v>
      </c>
      <c r="J419" s="3" t="s">
        <v>1162</v>
      </c>
      <c r="O419" s="3" t="s">
        <v>26</v>
      </c>
    </row>
    <row r="420" spans="1:15" x14ac:dyDescent="0.25">
      <c r="A420" s="4" t="s">
        <v>779</v>
      </c>
      <c r="B420" s="1" t="s">
        <v>780</v>
      </c>
      <c r="C420" s="1" t="s">
        <v>31</v>
      </c>
      <c r="E420" s="3" t="s">
        <v>1798</v>
      </c>
      <c r="F420" s="3" t="s">
        <v>24</v>
      </c>
      <c r="G420" s="3" t="s">
        <v>25</v>
      </c>
      <c r="J420" s="3" t="s">
        <v>1162</v>
      </c>
      <c r="O420" s="3" t="s">
        <v>26</v>
      </c>
    </row>
    <row r="421" spans="1:15" x14ac:dyDescent="0.25">
      <c r="A421" s="4" t="s">
        <v>865</v>
      </c>
      <c r="B421" s="1" t="s">
        <v>866</v>
      </c>
      <c r="C421" s="1" t="s">
        <v>22</v>
      </c>
      <c r="E421" s="3" t="s">
        <v>1802</v>
      </c>
      <c r="F421" s="3" t="s">
        <v>24</v>
      </c>
      <c r="G421" s="3" t="s">
        <v>25</v>
      </c>
      <c r="J421" s="3" t="s">
        <v>1162</v>
      </c>
      <c r="O421" s="3" t="s">
        <v>26</v>
      </c>
    </row>
    <row r="422" spans="1:15" x14ac:dyDescent="0.25">
      <c r="A422" s="4" t="s">
        <v>865</v>
      </c>
      <c r="B422" s="1" t="s">
        <v>866</v>
      </c>
      <c r="C422" s="1" t="s">
        <v>27</v>
      </c>
      <c r="E422" s="3" t="s">
        <v>1803</v>
      </c>
      <c r="F422" s="3" t="s">
        <v>24</v>
      </c>
      <c r="G422" s="3" t="s">
        <v>25</v>
      </c>
      <c r="J422" s="3" t="s">
        <v>1162</v>
      </c>
      <c r="O422" s="3" t="s">
        <v>26</v>
      </c>
    </row>
    <row r="423" spans="1:15" x14ac:dyDescent="0.25">
      <c r="A423" s="4" t="s">
        <v>865</v>
      </c>
      <c r="B423" s="1" t="s">
        <v>866</v>
      </c>
      <c r="C423" s="1" t="s">
        <v>29</v>
      </c>
      <c r="E423" s="3" t="s">
        <v>1804</v>
      </c>
      <c r="F423" s="3" t="s">
        <v>24</v>
      </c>
      <c r="G423" s="3" t="s">
        <v>25</v>
      </c>
      <c r="J423" s="3" t="s">
        <v>1162</v>
      </c>
      <c r="O423" s="3" t="s">
        <v>26</v>
      </c>
    </row>
    <row r="424" spans="1:15" x14ac:dyDescent="0.25">
      <c r="A424" s="4" t="s">
        <v>865</v>
      </c>
      <c r="B424" s="1" t="s">
        <v>866</v>
      </c>
      <c r="C424" s="1" t="s">
        <v>31</v>
      </c>
      <c r="E424" s="3" t="s">
        <v>1809</v>
      </c>
      <c r="F424" s="3" t="s">
        <v>24</v>
      </c>
      <c r="G424" s="3" t="s">
        <v>25</v>
      </c>
      <c r="J424" s="3" t="s">
        <v>1162</v>
      </c>
      <c r="O424" s="3" t="s">
        <v>26</v>
      </c>
    </row>
    <row r="425" spans="1:15" x14ac:dyDescent="0.25">
      <c r="A425" s="4" t="s">
        <v>871</v>
      </c>
      <c r="B425" s="1" t="s">
        <v>866</v>
      </c>
      <c r="C425" s="1" t="s">
        <v>22</v>
      </c>
      <c r="E425" s="3" t="s">
        <v>1816</v>
      </c>
      <c r="F425" s="3" t="s">
        <v>24</v>
      </c>
      <c r="G425" s="3" t="s">
        <v>25</v>
      </c>
      <c r="J425" s="3" t="s">
        <v>1162</v>
      </c>
      <c r="O425" s="3" t="s">
        <v>26</v>
      </c>
    </row>
    <row r="426" spans="1:15" x14ac:dyDescent="0.25">
      <c r="A426" s="4" t="s">
        <v>871</v>
      </c>
      <c r="B426" s="1" t="s">
        <v>866</v>
      </c>
      <c r="C426" s="1" t="s">
        <v>27</v>
      </c>
      <c r="E426" s="3" t="s">
        <v>1817</v>
      </c>
      <c r="F426" s="3" t="s">
        <v>24</v>
      </c>
      <c r="G426" s="3" t="s">
        <v>25</v>
      </c>
      <c r="J426" s="3" t="s">
        <v>1162</v>
      </c>
      <c r="O426" s="3" t="s">
        <v>26</v>
      </c>
    </row>
    <row r="427" spans="1:15" x14ac:dyDescent="0.25">
      <c r="A427" s="4" t="s">
        <v>871</v>
      </c>
      <c r="B427" s="1" t="s">
        <v>866</v>
      </c>
      <c r="C427" s="1" t="s">
        <v>29</v>
      </c>
      <c r="E427" s="3" t="s">
        <v>1818</v>
      </c>
      <c r="F427" s="3" t="s">
        <v>24</v>
      </c>
      <c r="G427" s="3" t="s">
        <v>25</v>
      </c>
      <c r="J427" s="3" t="s">
        <v>1162</v>
      </c>
      <c r="O427" s="3" t="s">
        <v>26</v>
      </c>
    </row>
    <row r="428" spans="1:15" x14ac:dyDescent="0.25">
      <c r="A428" s="4" t="s">
        <v>871</v>
      </c>
      <c r="B428" s="1" t="s">
        <v>866</v>
      </c>
      <c r="C428" s="1" t="s">
        <v>31</v>
      </c>
      <c r="E428" s="3" t="s">
        <v>1819</v>
      </c>
      <c r="F428" s="3" t="s">
        <v>24</v>
      </c>
      <c r="G428" s="3" t="s">
        <v>25</v>
      </c>
      <c r="J428" s="3" t="s">
        <v>1162</v>
      </c>
      <c r="O428" s="3" t="s">
        <v>26</v>
      </c>
    </row>
    <row r="429" spans="1:15" x14ac:dyDescent="0.25">
      <c r="A429" s="4" t="s">
        <v>880</v>
      </c>
      <c r="B429" s="1" t="s">
        <v>881</v>
      </c>
      <c r="C429" s="1" t="s">
        <v>22</v>
      </c>
      <c r="E429" s="3" t="s">
        <v>1820</v>
      </c>
      <c r="F429" s="3" t="s">
        <v>24</v>
      </c>
      <c r="G429" s="3" t="s">
        <v>25</v>
      </c>
      <c r="J429" s="3" t="s">
        <v>1162</v>
      </c>
      <c r="O429" s="3" t="s">
        <v>26</v>
      </c>
    </row>
    <row r="430" spans="1:15" x14ac:dyDescent="0.25">
      <c r="A430" s="4" t="s">
        <v>880</v>
      </c>
      <c r="B430" s="1" t="s">
        <v>881</v>
      </c>
      <c r="C430" s="1" t="s">
        <v>27</v>
      </c>
      <c r="E430" s="3" t="s">
        <v>1821</v>
      </c>
      <c r="F430" s="3" t="s">
        <v>24</v>
      </c>
      <c r="G430" s="3" t="s">
        <v>25</v>
      </c>
      <c r="J430" s="3" t="s">
        <v>1162</v>
      </c>
      <c r="O430" s="3" t="s">
        <v>26</v>
      </c>
    </row>
    <row r="431" spans="1:15" x14ac:dyDescent="0.25">
      <c r="A431" s="4" t="s">
        <v>880</v>
      </c>
      <c r="B431" s="1" t="s">
        <v>881</v>
      </c>
      <c r="C431" s="1" t="s">
        <v>29</v>
      </c>
      <c r="E431" s="3" t="s">
        <v>1823</v>
      </c>
      <c r="F431" s="3" t="s">
        <v>24</v>
      </c>
      <c r="G431" s="3" t="s">
        <v>25</v>
      </c>
      <c r="J431" s="3" t="s">
        <v>1162</v>
      </c>
      <c r="O431" s="3" t="s">
        <v>26</v>
      </c>
    </row>
    <row r="432" spans="1:15" x14ac:dyDescent="0.25">
      <c r="A432" s="4" t="s">
        <v>880</v>
      </c>
      <c r="B432" s="1" t="s">
        <v>881</v>
      </c>
      <c r="C432" s="1" t="s">
        <v>31</v>
      </c>
      <c r="E432" s="3" t="s">
        <v>1826</v>
      </c>
      <c r="F432" s="3" t="s">
        <v>24</v>
      </c>
      <c r="G432" s="3" t="s">
        <v>25</v>
      </c>
      <c r="J432" s="3" t="s">
        <v>1162</v>
      </c>
      <c r="O432" s="3" t="s">
        <v>26</v>
      </c>
    </row>
    <row r="433" spans="1:15" x14ac:dyDescent="0.25">
      <c r="A433" s="4" t="s">
        <v>888</v>
      </c>
      <c r="B433" s="1" t="s">
        <v>889</v>
      </c>
      <c r="C433" s="1" t="s">
        <v>22</v>
      </c>
      <c r="E433" s="3" t="s">
        <v>1829</v>
      </c>
      <c r="F433" s="3" t="s">
        <v>24</v>
      </c>
      <c r="G433" s="3" t="s">
        <v>25</v>
      </c>
      <c r="J433" s="3" t="s">
        <v>1162</v>
      </c>
      <c r="O433" s="3" t="s">
        <v>26</v>
      </c>
    </row>
    <row r="434" spans="1:15" x14ac:dyDescent="0.25">
      <c r="A434" s="4" t="s">
        <v>888</v>
      </c>
      <c r="B434" s="1" t="s">
        <v>889</v>
      </c>
      <c r="C434" s="1" t="s">
        <v>27</v>
      </c>
      <c r="E434" s="3" t="s">
        <v>1830</v>
      </c>
      <c r="F434" s="3" t="s">
        <v>24</v>
      </c>
      <c r="G434" s="3" t="s">
        <v>25</v>
      </c>
      <c r="J434" s="3" t="s">
        <v>1162</v>
      </c>
      <c r="O434" s="3" t="s">
        <v>26</v>
      </c>
    </row>
    <row r="435" spans="1:15" x14ac:dyDescent="0.25">
      <c r="A435" s="4" t="s">
        <v>888</v>
      </c>
      <c r="B435" s="1" t="s">
        <v>889</v>
      </c>
      <c r="C435" s="1" t="s">
        <v>29</v>
      </c>
      <c r="E435" s="3" t="s">
        <v>1834</v>
      </c>
      <c r="F435" s="3" t="s">
        <v>24</v>
      </c>
      <c r="G435" s="3" t="s">
        <v>25</v>
      </c>
      <c r="J435" s="3" t="s">
        <v>1162</v>
      </c>
      <c r="O435" s="3" t="s">
        <v>26</v>
      </c>
    </row>
    <row r="436" spans="1:15" x14ac:dyDescent="0.25">
      <c r="A436" s="4" t="s">
        <v>888</v>
      </c>
      <c r="B436" s="1" t="s">
        <v>889</v>
      </c>
      <c r="C436" s="1" t="s">
        <v>31</v>
      </c>
      <c r="E436" s="3" t="s">
        <v>1837</v>
      </c>
      <c r="F436" s="3" t="s">
        <v>24</v>
      </c>
      <c r="G436" s="3" t="s">
        <v>25</v>
      </c>
      <c r="J436" s="3" t="s">
        <v>1162</v>
      </c>
      <c r="O436" s="3" t="s">
        <v>26</v>
      </c>
    </row>
    <row r="437" spans="1:15" x14ac:dyDescent="0.25">
      <c r="A437" s="4" t="s">
        <v>1838</v>
      </c>
      <c r="B437" s="1" t="s">
        <v>1839</v>
      </c>
      <c r="C437" s="1" t="s">
        <v>22</v>
      </c>
      <c r="E437" s="3" t="s">
        <v>1840</v>
      </c>
      <c r="F437" s="3" t="s">
        <v>24</v>
      </c>
      <c r="G437" s="3" t="s">
        <v>25</v>
      </c>
      <c r="J437" s="3" t="s">
        <v>1162</v>
      </c>
      <c r="O437" s="3" t="s">
        <v>26</v>
      </c>
    </row>
    <row r="438" spans="1:15" x14ac:dyDescent="0.25">
      <c r="A438" s="4" t="s">
        <v>1838</v>
      </c>
      <c r="B438" s="1" t="s">
        <v>1839</v>
      </c>
      <c r="C438" s="1" t="s">
        <v>27</v>
      </c>
      <c r="E438" s="3" t="s">
        <v>1841</v>
      </c>
      <c r="F438" s="3" t="s">
        <v>24</v>
      </c>
      <c r="G438" s="3" t="s">
        <v>25</v>
      </c>
      <c r="J438" s="3" t="s">
        <v>1162</v>
      </c>
      <c r="O438" s="3" t="s">
        <v>26</v>
      </c>
    </row>
    <row r="439" spans="1:15" x14ac:dyDescent="0.25">
      <c r="A439" s="4" t="s">
        <v>1838</v>
      </c>
      <c r="B439" s="1" t="s">
        <v>1839</v>
      </c>
      <c r="C439" s="1" t="s">
        <v>29</v>
      </c>
      <c r="E439" s="3" t="s">
        <v>1842</v>
      </c>
      <c r="F439" s="3" t="s">
        <v>24</v>
      </c>
      <c r="G439" s="3" t="s">
        <v>25</v>
      </c>
      <c r="J439" s="3" t="s">
        <v>1162</v>
      </c>
      <c r="O439" s="3" t="s">
        <v>26</v>
      </c>
    </row>
    <row r="440" spans="1:15" x14ac:dyDescent="0.25">
      <c r="A440" s="4" t="s">
        <v>1838</v>
      </c>
      <c r="B440" s="1" t="s">
        <v>1839</v>
      </c>
      <c r="C440" s="1" t="s">
        <v>31</v>
      </c>
      <c r="E440" s="3" t="s">
        <v>1844</v>
      </c>
      <c r="F440" s="3" t="s">
        <v>24</v>
      </c>
      <c r="G440" s="3" t="s">
        <v>25</v>
      </c>
      <c r="J440" s="3" t="s">
        <v>1162</v>
      </c>
      <c r="O440" s="3" t="s">
        <v>26</v>
      </c>
    </row>
    <row r="441" spans="1:15" x14ac:dyDescent="0.25">
      <c r="A441" s="4" t="s">
        <v>1845</v>
      </c>
      <c r="B441" s="1" t="s">
        <v>1846</v>
      </c>
      <c r="C441" s="1" t="s">
        <v>22</v>
      </c>
      <c r="E441" s="3" t="s">
        <v>1847</v>
      </c>
      <c r="F441" s="3" t="s">
        <v>24</v>
      </c>
      <c r="G441" s="3" t="s">
        <v>25</v>
      </c>
      <c r="J441" s="3" t="s">
        <v>1162</v>
      </c>
      <c r="O441" s="3" t="s">
        <v>26</v>
      </c>
    </row>
    <row r="442" spans="1:15" x14ac:dyDescent="0.25">
      <c r="A442" s="4" t="s">
        <v>1845</v>
      </c>
      <c r="B442" s="1" t="s">
        <v>1846</v>
      </c>
      <c r="C442" s="1" t="s">
        <v>27</v>
      </c>
      <c r="E442" s="3" t="s">
        <v>1848</v>
      </c>
      <c r="F442" s="3" t="s">
        <v>24</v>
      </c>
      <c r="G442" s="3" t="s">
        <v>25</v>
      </c>
      <c r="J442" s="3" t="s">
        <v>1162</v>
      </c>
      <c r="O442" s="3" t="s">
        <v>26</v>
      </c>
    </row>
    <row r="443" spans="1:15" x14ac:dyDescent="0.25">
      <c r="A443" s="4" t="s">
        <v>1845</v>
      </c>
      <c r="B443" s="1" t="s">
        <v>1846</v>
      </c>
      <c r="C443" s="1" t="s">
        <v>29</v>
      </c>
      <c r="E443" s="3" t="s">
        <v>1850</v>
      </c>
      <c r="F443" s="3" t="s">
        <v>24</v>
      </c>
      <c r="G443" s="3" t="s">
        <v>25</v>
      </c>
      <c r="J443" s="3" t="s">
        <v>1162</v>
      </c>
      <c r="O443" s="3" t="s">
        <v>26</v>
      </c>
    </row>
    <row r="444" spans="1:15" x14ac:dyDescent="0.25">
      <c r="A444" s="4" t="s">
        <v>1845</v>
      </c>
      <c r="B444" s="1" t="s">
        <v>1846</v>
      </c>
      <c r="C444" s="1" t="s">
        <v>31</v>
      </c>
      <c r="E444" s="3" t="s">
        <v>1852</v>
      </c>
      <c r="F444" s="3" t="s">
        <v>24</v>
      </c>
      <c r="G444" s="3" t="s">
        <v>25</v>
      </c>
      <c r="J444" s="3" t="s">
        <v>1162</v>
      </c>
      <c r="O444" s="3" t="s">
        <v>26</v>
      </c>
    </row>
    <row r="445" spans="1:15" x14ac:dyDescent="0.25">
      <c r="A445" s="4" t="s">
        <v>917</v>
      </c>
      <c r="B445" s="1" t="s">
        <v>918</v>
      </c>
      <c r="C445" s="1" t="s">
        <v>22</v>
      </c>
      <c r="E445" s="3" t="s">
        <v>1855</v>
      </c>
      <c r="F445" s="3" t="s">
        <v>24</v>
      </c>
      <c r="G445" s="3" t="s">
        <v>25</v>
      </c>
      <c r="J445" s="3" t="s">
        <v>1162</v>
      </c>
      <c r="O445" s="3" t="s">
        <v>26</v>
      </c>
    </row>
    <row r="446" spans="1:15" x14ac:dyDescent="0.25">
      <c r="A446" s="4" t="s">
        <v>917</v>
      </c>
      <c r="B446" s="1" t="s">
        <v>918</v>
      </c>
      <c r="C446" s="1" t="s">
        <v>27</v>
      </c>
      <c r="E446" s="3" t="s">
        <v>1856</v>
      </c>
      <c r="F446" s="3" t="s">
        <v>24</v>
      </c>
      <c r="G446" s="3" t="s">
        <v>25</v>
      </c>
      <c r="J446" s="3" t="s">
        <v>1162</v>
      </c>
      <c r="O446" s="3" t="s">
        <v>26</v>
      </c>
    </row>
    <row r="447" spans="1:15" x14ac:dyDescent="0.25">
      <c r="A447" s="4" t="s">
        <v>917</v>
      </c>
      <c r="B447" s="1" t="s">
        <v>918</v>
      </c>
      <c r="C447" s="1" t="s">
        <v>29</v>
      </c>
      <c r="E447" s="3" t="s">
        <v>1862</v>
      </c>
      <c r="F447" s="3" t="s">
        <v>24</v>
      </c>
      <c r="G447" s="3" t="s">
        <v>25</v>
      </c>
      <c r="J447" s="3" t="s">
        <v>1162</v>
      </c>
      <c r="O447" s="3" t="s">
        <v>26</v>
      </c>
    </row>
    <row r="448" spans="1:15" x14ac:dyDescent="0.25">
      <c r="A448" s="4" t="s">
        <v>917</v>
      </c>
      <c r="B448" s="1" t="s">
        <v>918</v>
      </c>
      <c r="C448" s="1" t="s">
        <v>31</v>
      </c>
      <c r="E448" s="3" t="s">
        <v>1869</v>
      </c>
      <c r="F448" s="3" t="s">
        <v>24</v>
      </c>
      <c r="G448" s="3" t="s">
        <v>25</v>
      </c>
      <c r="J448" s="3" t="s">
        <v>1162</v>
      </c>
      <c r="O448" s="3" t="s">
        <v>26</v>
      </c>
    </row>
    <row r="449" spans="1:15" x14ac:dyDescent="0.25">
      <c r="A449" s="4" t="s">
        <v>936</v>
      </c>
      <c r="B449" s="1" t="s">
        <v>937</v>
      </c>
      <c r="C449" s="1" t="s">
        <v>22</v>
      </c>
      <c r="E449" s="3" t="s">
        <v>1880</v>
      </c>
      <c r="F449" s="3" t="s">
        <v>24</v>
      </c>
      <c r="G449" s="3" t="s">
        <v>25</v>
      </c>
      <c r="J449" s="3" t="s">
        <v>1162</v>
      </c>
      <c r="O449" s="3" t="s">
        <v>26</v>
      </c>
    </row>
    <row r="450" spans="1:15" x14ac:dyDescent="0.25">
      <c r="A450" s="4" t="s">
        <v>936</v>
      </c>
      <c r="B450" s="1" t="s">
        <v>937</v>
      </c>
      <c r="C450" s="1" t="s">
        <v>27</v>
      </c>
      <c r="E450" s="3" t="s">
        <v>1883</v>
      </c>
      <c r="F450" s="3" t="s">
        <v>24</v>
      </c>
      <c r="G450" s="3" t="s">
        <v>25</v>
      </c>
      <c r="J450" s="3" t="s">
        <v>1162</v>
      </c>
      <c r="O450" s="3" t="s">
        <v>26</v>
      </c>
    </row>
    <row r="451" spans="1:15" x14ac:dyDescent="0.25">
      <c r="A451" s="4" t="s">
        <v>936</v>
      </c>
      <c r="B451" s="1" t="s">
        <v>937</v>
      </c>
      <c r="C451" s="1" t="s">
        <v>29</v>
      </c>
      <c r="E451" s="3" t="s">
        <v>1884</v>
      </c>
      <c r="F451" s="3" t="s">
        <v>24</v>
      </c>
      <c r="G451" s="3" t="s">
        <v>25</v>
      </c>
      <c r="J451" s="3" t="s">
        <v>1162</v>
      </c>
      <c r="O451" s="3" t="s">
        <v>26</v>
      </c>
    </row>
    <row r="452" spans="1:15" x14ac:dyDescent="0.25">
      <c r="A452" s="4" t="s">
        <v>936</v>
      </c>
      <c r="B452" s="1" t="s">
        <v>937</v>
      </c>
      <c r="C452" s="1" t="s">
        <v>31</v>
      </c>
      <c r="E452" s="3" t="s">
        <v>1892</v>
      </c>
      <c r="F452" s="3" t="s">
        <v>24</v>
      </c>
      <c r="G452" s="3" t="s">
        <v>25</v>
      </c>
      <c r="J452" s="3" t="s">
        <v>1162</v>
      </c>
      <c r="O452" s="3" t="s">
        <v>26</v>
      </c>
    </row>
    <row r="453" spans="1:15" x14ac:dyDescent="0.25">
      <c r="A453" s="4" t="s">
        <v>945</v>
      </c>
      <c r="B453" s="1" t="s">
        <v>946</v>
      </c>
      <c r="C453" s="1" t="s">
        <v>22</v>
      </c>
      <c r="E453" s="3" t="s">
        <v>1903</v>
      </c>
      <c r="F453" s="3" t="s">
        <v>24</v>
      </c>
      <c r="G453" s="3" t="s">
        <v>25</v>
      </c>
      <c r="I453" s="3" t="s">
        <v>1162</v>
      </c>
      <c r="J453" s="3" t="s">
        <v>1162</v>
      </c>
      <c r="O453" s="3" t="s">
        <v>26</v>
      </c>
    </row>
    <row r="454" spans="1:15" x14ac:dyDescent="0.25">
      <c r="A454" s="4" t="s">
        <v>945</v>
      </c>
      <c r="B454" s="1" t="s">
        <v>946</v>
      </c>
      <c r="C454" s="1" t="s">
        <v>27</v>
      </c>
      <c r="E454" s="3" t="s">
        <v>1904</v>
      </c>
      <c r="F454" s="3" t="s">
        <v>24</v>
      </c>
      <c r="G454" s="3" t="s">
        <v>25</v>
      </c>
      <c r="I454" s="3" t="s">
        <v>1162</v>
      </c>
      <c r="J454" s="3" t="s">
        <v>1162</v>
      </c>
      <c r="O454" s="3" t="s">
        <v>26</v>
      </c>
    </row>
    <row r="455" spans="1:15" x14ac:dyDescent="0.25">
      <c r="A455" s="4" t="s">
        <v>945</v>
      </c>
      <c r="B455" s="1" t="s">
        <v>946</v>
      </c>
      <c r="C455" s="1" t="s">
        <v>29</v>
      </c>
      <c r="E455" s="3" t="s">
        <v>1906</v>
      </c>
      <c r="F455" s="3" t="s">
        <v>24</v>
      </c>
      <c r="G455" s="3" t="s">
        <v>25</v>
      </c>
      <c r="I455" s="3" t="s">
        <v>1162</v>
      </c>
      <c r="J455" s="3" t="s">
        <v>1162</v>
      </c>
      <c r="O455" s="3" t="s">
        <v>26</v>
      </c>
    </row>
    <row r="456" spans="1:15" x14ac:dyDescent="0.25">
      <c r="A456" s="4" t="s">
        <v>945</v>
      </c>
      <c r="B456" s="1" t="s">
        <v>946</v>
      </c>
      <c r="C456" s="1" t="s">
        <v>31</v>
      </c>
      <c r="E456" s="3" t="s">
        <v>1908</v>
      </c>
      <c r="F456" s="3" t="s">
        <v>24</v>
      </c>
      <c r="G456" s="3" t="s">
        <v>25</v>
      </c>
      <c r="I456" s="3" t="s">
        <v>1162</v>
      </c>
      <c r="J456" s="3" t="s">
        <v>1162</v>
      </c>
      <c r="O456" s="3" t="s">
        <v>26</v>
      </c>
    </row>
    <row r="457" spans="1:15" x14ac:dyDescent="0.25">
      <c r="A457" s="4" t="s">
        <v>955</v>
      </c>
      <c r="B457" s="1" t="s">
        <v>956</v>
      </c>
      <c r="C457" s="1" t="s">
        <v>22</v>
      </c>
      <c r="E457" s="3" t="s">
        <v>1913</v>
      </c>
      <c r="F457" s="3" t="s">
        <v>24</v>
      </c>
      <c r="G457" s="3" t="s">
        <v>25</v>
      </c>
      <c r="J457" s="3" t="s">
        <v>1162</v>
      </c>
      <c r="O457" s="3" t="s">
        <v>26</v>
      </c>
    </row>
    <row r="458" spans="1:15" x14ac:dyDescent="0.25">
      <c r="A458" s="4" t="s">
        <v>955</v>
      </c>
      <c r="B458" s="1" t="s">
        <v>956</v>
      </c>
      <c r="C458" s="1" t="s">
        <v>27</v>
      </c>
      <c r="E458" s="3" t="s">
        <v>1914</v>
      </c>
      <c r="F458" s="3" t="s">
        <v>24</v>
      </c>
      <c r="G458" s="3" t="s">
        <v>25</v>
      </c>
      <c r="J458" s="3" t="s">
        <v>1162</v>
      </c>
      <c r="O458" s="3" t="s">
        <v>26</v>
      </c>
    </row>
    <row r="459" spans="1:15" x14ac:dyDescent="0.25">
      <c r="A459" s="4" t="s">
        <v>955</v>
      </c>
      <c r="B459" s="1" t="s">
        <v>956</v>
      </c>
      <c r="C459" s="1" t="s">
        <v>29</v>
      </c>
      <c r="E459" s="3" t="s">
        <v>1915</v>
      </c>
      <c r="F459" s="3" t="s">
        <v>24</v>
      </c>
      <c r="G459" s="3" t="s">
        <v>25</v>
      </c>
      <c r="J459" s="3" t="s">
        <v>1162</v>
      </c>
      <c r="O459" s="3" t="s">
        <v>26</v>
      </c>
    </row>
    <row r="460" spans="1:15" x14ac:dyDescent="0.25">
      <c r="A460" s="4" t="s">
        <v>955</v>
      </c>
      <c r="B460" s="1" t="s">
        <v>956</v>
      </c>
      <c r="C460" s="1" t="s">
        <v>31</v>
      </c>
      <c r="E460" s="3" t="s">
        <v>1917</v>
      </c>
      <c r="F460" s="3" t="s">
        <v>24</v>
      </c>
      <c r="G460" s="3" t="s">
        <v>25</v>
      </c>
      <c r="J460" s="3" t="s">
        <v>1162</v>
      </c>
      <c r="O460" s="3" t="s">
        <v>26</v>
      </c>
    </row>
    <row r="461" spans="1:15" x14ac:dyDescent="0.25">
      <c r="A461" s="4" t="s">
        <v>967</v>
      </c>
      <c r="B461" s="1" t="s">
        <v>968</v>
      </c>
      <c r="C461" s="1" t="s">
        <v>22</v>
      </c>
      <c r="E461" s="3" t="s">
        <v>1918</v>
      </c>
      <c r="F461" s="3" t="s">
        <v>24</v>
      </c>
      <c r="G461" s="3" t="s">
        <v>25</v>
      </c>
      <c r="J461" s="3" t="s">
        <v>1162</v>
      </c>
      <c r="O461" s="3" t="s">
        <v>26</v>
      </c>
    </row>
    <row r="462" spans="1:15" x14ac:dyDescent="0.25">
      <c r="A462" s="4" t="s">
        <v>967</v>
      </c>
      <c r="B462" s="1" t="s">
        <v>968</v>
      </c>
      <c r="C462" s="1" t="s">
        <v>27</v>
      </c>
      <c r="E462" s="3" t="s">
        <v>1919</v>
      </c>
      <c r="F462" s="3" t="s">
        <v>24</v>
      </c>
      <c r="G462" s="3" t="s">
        <v>25</v>
      </c>
      <c r="J462" s="3" t="s">
        <v>1162</v>
      </c>
      <c r="O462" s="3" t="s">
        <v>26</v>
      </c>
    </row>
    <row r="463" spans="1:15" x14ac:dyDescent="0.25">
      <c r="A463" s="4" t="s">
        <v>967</v>
      </c>
      <c r="B463" s="1" t="s">
        <v>968</v>
      </c>
      <c r="C463" s="1" t="s">
        <v>29</v>
      </c>
      <c r="E463" s="3" t="s">
        <v>1920</v>
      </c>
      <c r="F463" s="3" t="s">
        <v>24</v>
      </c>
      <c r="G463" s="3" t="s">
        <v>25</v>
      </c>
      <c r="J463" s="3" t="s">
        <v>1162</v>
      </c>
      <c r="O463" s="3" t="s">
        <v>26</v>
      </c>
    </row>
    <row r="464" spans="1:15" x14ac:dyDescent="0.25">
      <c r="A464" s="4" t="s">
        <v>967</v>
      </c>
      <c r="B464" s="1" t="s">
        <v>968</v>
      </c>
      <c r="C464" s="1" t="s">
        <v>31</v>
      </c>
      <c r="E464" s="3" t="s">
        <v>1922</v>
      </c>
      <c r="F464" s="3" t="s">
        <v>24</v>
      </c>
      <c r="G464" s="3" t="s">
        <v>25</v>
      </c>
      <c r="J464" s="3" t="s">
        <v>1162</v>
      </c>
      <c r="O464" s="3" t="s">
        <v>26</v>
      </c>
    </row>
    <row r="465" spans="1:15" x14ac:dyDescent="0.25">
      <c r="A465" s="4" t="s">
        <v>1012</v>
      </c>
      <c r="B465" s="1" t="s">
        <v>1013</v>
      </c>
      <c r="C465" s="1" t="s">
        <v>22</v>
      </c>
      <c r="E465" s="3" t="s">
        <v>1927</v>
      </c>
      <c r="F465" s="3" t="s">
        <v>24</v>
      </c>
      <c r="G465" s="3" t="s">
        <v>25</v>
      </c>
      <c r="J465" s="3" t="s">
        <v>1162</v>
      </c>
      <c r="O465" s="3" t="s">
        <v>26</v>
      </c>
    </row>
    <row r="466" spans="1:15" x14ac:dyDescent="0.25">
      <c r="A466" s="4" t="s">
        <v>1012</v>
      </c>
      <c r="B466" s="1" t="s">
        <v>1013</v>
      </c>
      <c r="C466" s="1" t="s">
        <v>27</v>
      </c>
      <c r="E466" s="3" t="s">
        <v>1928</v>
      </c>
      <c r="F466" s="3" t="s">
        <v>24</v>
      </c>
      <c r="G466" s="3" t="s">
        <v>25</v>
      </c>
      <c r="J466" s="3" t="s">
        <v>1162</v>
      </c>
      <c r="O466" s="3" t="s">
        <v>26</v>
      </c>
    </row>
    <row r="467" spans="1:15" x14ac:dyDescent="0.25">
      <c r="A467" s="4" t="s">
        <v>1012</v>
      </c>
      <c r="B467" s="1" t="s">
        <v>1013</v>
      </c>
      <c r="C467" s="1" t="s">
        <v>29</v>
      </c>
      <c r="E467" s="3" t="s">
        <v>1930</v>
      </c>
      <c r="F467" s="3" t="s">
        <v>24</v>
      </c>
      <c r="G467" s="3" t="s">
        <v>25</v>
      </c>
      <c r="J467" s="3" t="s">
        <v>1162</v>
      </c>
      <c r="O467" s="3" t="s">
        <v>26</v>
      </c>
    </row>
    <row r="468" spans="1:15" x14ac:dyDescent="0.25">
      <c r="A468" s="4" t="s">
        <v>1012</v>
      </c>
      <c r="B468" s="1" t="s">
        <v>1013</v>
      </c>
      <c r="C468" s="1" t="s">
        <v>31</v>
      </c>
      <c r="E468" s="3" t="s">
        <v>1934</v>
      </c>
      <c r="F468" s="3" t="s">
        <v>24</v>
      </c>
      <c r="G468" s="3" t="s">
        <v>25</v>
      </c>
      <c r="J468" s="3" t="s">
        <v>1162</v>
      </c>
      <c r="O468" s="3" t="s">
        <v>26</v>
      </c>
    </row>
    <row r="469" spans="1:15" x14ac:dyDescent="0.25">
      <c r="A469" s="4" t="s">
        <v>1022</v>
      </c>
      <c r="B469" s="1" t="s">
        <v>1023</v>
      </c>
      <c r="C469" s="1" t="s">
        <v>22</v>
      </c>
      <c r="E469" s="3" t="s">
        <v>1939</v>
      </c>
      <c r="F469" s="3" t="s">
        <v>24</v>
      </c>
      <c r="G469" s="3" t="s">
        <v>25</v>
      </c>
      <c r="J469" s="3" t="s">
        <v>1162</v>
      </c>
      <c r="O469" s="3" t="s">
        <v>26</v>
      </c>
    </row>
    <row r="470" spans="1:15" x14ac:dyDescent="0.25">
      <c r="A470" s="4" t="s">
        <v>1022</v>
      </c>
      <c r="B470" s="1" t="s">
        <v>1023</v>
      </c>
      <c r="C470" s="1" t="s">
        <v>27</v>
      </c>
      <c r="E470" s="3" t="s">
        <v>1940</v>
      </c>
      <c r="F470" s="3" t="s">
        <v>24</v>
      </c>
      <c r="G470" s="3" t="s">
        <v>25</v>
      </c>
      <c r="J470" s="3" t="s">
        <v>1162</v>
      </c>
      <c r="O470" s="3" t="s">
        <v>26</v>
      </c>
    </row>
    <row r="471" spans="1:15" x14ac:dyDescent="0.25">
      <c r="A471" s="4" t="s">
        <v>1022</v>
      </c>
      <c r="B471" s="1" t="s">
        <v>1023</v>
      </c>
      <c r="C471" s="1" t="s">
        <v>29</v>
      </c>
      <c r="E471" s="3" t="s">
        <v>1942</v>
      </c>
      <c r="F471" s="3" t="s">
        <v>24</v>
      </c>
      <c r="G471" s="3" t="s">
        <v>25</v>
      </c>
      <c r="J471" s="3" t="s">
        <v>1162</v>
      </c>
      <c r="O471" s="3" t="s">
        <v>26</v>
      </c>
    </row>
    <row r="472" spans="1:15" x14ac:dyDescent="0.25">
      <c r="A472" s="4" t="s">
        <v>1022</v>
      </c>
      <c r="B472" s="1" t="s">
        <v>1023</v>
      </c>
      <c r="C472" s="1" t="s">
        <v>31</v>
      </c>
      <c r="E472" s="3" t="s">
        <v>1946</v>
      </c>
      <c r="F472" s="3" t="s">
        <v>24</v>
      </c>
      <c r="G472" s="3" t="s">
        <v>25</v>
      </c>
      <c r="J472" s="3" t="s">
        <v>1162</v>
      </c>
      <c r="O472" s="3" t="s">
        <v>26</v>
      </c>
    </row>
    <row r="473" spans="1:15" x14ac:dyDescent="0.25">
      <c r="A473" s="4" t="s">
        <v>1034</v>
      </c>
      <c r="B473" s="1" t="s">
        <v>1035</v>
      </c>
      <c r="C473" s="1" t="s">
        <v>22</v>
      </c>
      <c r="E473" s="3" t="s">
        <v>1948</v>
      </c>
      <c r="F473" s="3" t="s">
        <v>24</v>
      </c>
      <c r="G473" s="3" t="s">
        <v>25</v>
      </c>
      <c r="J473" s="3" t="s">
        <v>1162</v>
      </c>
      <c r="O473" s="3" t="s">
        <v>26</v>
      </c>
    </row>
    <row r="474" spans="1:15" x14ac:dyDescent="0.25">
      <c r="A474" s="4" t="s">
        <v>1034</v>
      </c>
      <c r="B474" s="1" t="s">
        <v>1035</v>
      </c>
      <c r="C474" s="1" t="s">
        <v>27</v>
      </c>
      <c r="E474" s="3" t="s">
        <v>1950</v>
      </c>
      <c r="F474" s="3" t="s">
        <v>24</v>
      </c>
      <c r="G474" s="3" t="s">
        <v>25</v>
      </c>
      <c r="J474" s="3" t="s">
        <v>1162</v>
      </c>
      <c r="O474" s="3" t="s">
        <v>26</v>
      </c>
    </row>
    <row r="475" spans="1:15" x14ac:dyDescent="0.25">
      <c r="A475" s="4" t="s">
        <v>1034</v>
      </c>
      <c r="B475" s="1" t="s">
        <v>1035</v>
      </c>
      <c r="C475" s="1" t="s">
        <v>29</v>
      </c>
      <c r="E475" s="3" t="s">
        <v>1952</v>
      </c>
      <c r="F475" s="3" t="s">
        <v>24</v>
      </c>
      <c r="G475" s="3" t="s">
        <v>25</v>
      </c>
      <c r="J475" s="3" t="s">
        <v>1162</v>
      </c>
      <c r="O475" s="3" t="s">
        <v>26</v>
      </c>
    </row>
    <row r="476" spans="1:15" x14ac:dyDescent="0.25">
      <c r="A476" s="4" t="s">
        <v>1034</v>
      </c>
      <c r="B476" s="1" t="s">
        <v>1035</v>
      </c>
      <c r="C476" s="1" t="s">
        <v>31</v>
      </c>
      <c r="E476" s="3" t="s">
        <v>1953</v>
      </c>
      <c r="F476" s="3" t="s">
        <v>24</v>
      </c>
      <c r="G476" s="3" t="s">
        <v>25</v>
      </c>
      <c r="J476" s="3" t="s">
        <v>1162</v>
      </c>
      <c r="O476" s="3" t="s">
        <v>26</v>
      </c>
    </row>
    <row r="477" spans="1:15" x14ac:dyDescent="0.25">
      <c r="A477" s="4" t="s">
        <v>1048</v>
      </c>
      <c r="B477" s="1" t="s">
        <v>1049</v>
      </c>
      <c r="C477" s="1" t="s">
        <v>22</v>
      </c>
      <c r="E477" s="3" t="s">
        <v>1956</v>
      </c>
      <c r="F477" s="3" t="s">
        <v>24</v>
      </c>
      <c r="G477" s="3" t="s">
        <v>25</v>
      </c>
      <c r="J477" s="3" t="s">
        <v>1162</v>
      </c>
      <c r="O477" s="3" t="s">
        <v>26</v>
      </c>
    </row>
    <row r="478" spans="1:15" x14ac:dyDescent="0.25">
      <c r="A478" s="4" t="s">
        <v>1048</v>
      </c>
      <c r="B478" s="1" t="s">
        <v>1049</v>
      </c>
      <c r="C478" s="1" t="s">
        <v>27</v>
      </c>
      <c r="E478" s="3" t="s">
        <v>1957</v>
      </c>
      <c r="F478" s="3" t="s">
        <v>24</v>
      </c>
      <c r="G478" s="3" t="s">
        <v>25</v>
      </c>
      <c r="J478" s="3" t="s">
        <v>1162</v>
      </c>
      <c r="O478" s="3" t="s">
        <v>26</v>
      </c>
    </row>
    <row r="479" spans="1:15" x14ac:dyDescent="0.25">
      <c r="A479" s="4" t="s">
        <v>1048</v>
      </c>
      <c r="B479" s="1" t="s">
        <v>1049</v>
      </c>
      <c r="C479" s="1" t="s">
        <v>29</v>
      </c>
      <c r="E479" s="3" t="s">
        <v>1958</v>
      </c>
      <c r="F479" s="3" t="s">
        <v>24</v>
      </c>
      <c r="G479" s="3" t="s">
        <v>25</v>
      </c>
      <c r="J479" s="3" t="s">
        <v>1162</v>
      </c>
      <c r="O479" s="3" t="s">
        <v>26</v>
      </c>
    </row>
    <row r="480" spans="1:15" x14ac:dyDescent="0.25">
      <c r="A480" s="4" t="s">
        <v>1048</v>
      </c>
      <c r="B480" s="1" t="s">
        <v>1049</v>
      </c>
      <c r="C480" s="1" t="s">
        <v>31</v>
      </c>
      <c r="E480" s="3" t="s">
        <v>1959</v>
      </c>
      <c r="F480" s="3" t="s">
        <v>24</v>
      </c>
      <c r="G480" s="3" t="s">
        <v>25</v>
      </c>
      <c r="J480" s="3" t="s">
        <v>1162</v>
      </c>
      <c r="O480" s="3" t="s">
        <v>26</v>
      </c>
    </row>
    <row r="481" spans="1:15" x14ac:dyDescent="0.25">
      <c r="A481" s="4" t="s">
        <v>1055</v>
      </c>
      <c r="B481" s="1" t="s">
        <v>1056</v>
      </c>
      <c r="C481" s="1" t="s">
        <v>22</v>
      </c>
      <c r="E481" s="3" t="s">
        <v>1960</v>
      </c>
      <c r="F481" s="3" t="s">
        <v>24</v>
      </c>
      <c r="G481" s="3" t="s">
        <v>25</v>
      </c>
      <c r="J481" s="3" t="s">
        <v>1162</v>
      </c>
      <c r="O481" s="3" t="s">
        <v>26</v>
      </c>
    </row>
    <row r="482" spans="1:15" x14ac:dyDescent="0.25">
      <c r="A482" s="4" t="s">
        <v>1055</v>
      </c>
      <c r="B482" s="1" t="s">
        <v>1056</v>
      </c>
      <c r="C482" s="1" t="s">
        <v>27</v>
      </c>
      <c r="E482" s="3" t="s">
        <v>1961</v>
      </c>
      <c r="F482" s="3" t="s">
        <v>24</v>
      </c>
      <c r="G482" s="3" t="s">
        <v>25</v>
      </c>
      <c r="J482" s="3" t="s">
        <v>1162</v>
      </c>
      <c r="O482" s="3" t="s">
        <v>26</v>
      </c>
    </row>
    <row r="483" spans="1:15" x14ac:dyDescent="0.25">
      <c r="A483" s="4" t="s">
        <v>1055</v>
      </c>
      <c r="B483" s="1" t="s">
        <v>1056</v>
      </c>
      <c r="C483" s="1" t="s">
        <v>29</v>
      </c>
      <c r="E483" s="3" t="s">
        <v>1962</v>
      </c>
      <c r="F483" s="3" t="s">
        <v>24</v>
      </c>
      <c r="G483" s="3" t="s">
        <v>25</v>
      </c>
      <c r="J483" s="3" t="s">
        <v>1162</v>
      </c>
      <c r="O483" s="3" t="s">
        <v>26</v>
      </c>
    </row>
    <row r="484" spans="1:15" x14ac:dyDescent="0.25">
      <c r="A484" s="4" t="s">
        <v>1055</v>
      </c>
      <c r="B484" s="1" t="s">
        <v>1056</v>
      </c>
      <c r="C484" s="1" t="s">
        <v>31</v>
      </c>
      <c r="E484" s="3" t="s">
        <v>1964</v>
      </c>
      <c r="F484" s="3" t="s">
        <v>24</v>
      </c>
      <c r="G484" s="3" t="s">
        <v>25</v>
      </c>
      <c r="J484" s="3" t="s">
        <v>1162</v>
      </c>
      <c r="O484" s="3" t="s">
        <v>26</v>
      </c>
    </row>
    <row r="485" spans="1:15" x14ac:dyDescent="0.25">
      <c r="A485" s="4" t="s">
        <v>1066</v>
      </c>
      <c r="B485" s="1" t="s">
        <v>1067</v>
      </c>
      <c r="C485" s="1" t="s">
        <v>22</v>
      </c>
      <c r="E485" s="3" t="s">
        <v>1965</v>
      </c>
      <c r="F485" s="3" t="s">
        <v>24</v>
      </c>
      <c r="G485" s="3" t="s">
        <v>25</v>
      </c>
      <c r="J485" s="3" t="s">
        <v>1162</v>
      </c>
      <c r="O485" s="3" t="s">
        <v>26</v>
      </c>
    </row>
    <row r="486" spans="1:15" x14ac:dyDescent="0.25">
      <c r="A486" s="4" t="s">
        <v>1066</v>
      </c>
      <c r="B486" s="1" t="s">
        <v>1067</v>
      </c>
      <c r="C486" s="1" t="s">
        <v>27</v>
      </c>
      <c r="E486" s="3" t="s">
        <v>1966</v>
      </c>
      <c r="F486" s="3" t="s">
        <v>24</v>
      </c>
      <c r="G486" s="3" t="s">
        <v>25</v>
      </c>
      <c r="J486" s="3" t="s">
        <v>1162</v>
      </c>
      <c r="O486" s="3" t="s">
        <v>26</v>
      </c>
    </row>
    <row r="487" spans="1:15" x14ac:dyDescent="0.25">
      <c r="A487" s="4" t="s">
        <v>1066</v>
      </c>
      <c r="B487" s="1" t="s">
        <v>1067</v>
      </c>
      <c r="C487" s="1" t="s">
        <v>29</v>
      </c>
      <c r="E487" s="3" t="s">
        <v>1967</v>
      </c>
      <c r="F487" s="3" t="s">
        <v>24</v>
      </c>
      <c r="G487" s="3" t="s">
        <v>25</v>
      </c>
      <c r="J487" s="3" t="s">
        <v>1162</v>
      </c>
      <c r="O487" s="3" t="s">
        <v>26</v>
      </c>
    </row>
    <row r="488" spans="1:15" x14ac:dyDescent="0.25">
      <c r="A488" s="4" t="s">
        <v>1066</v>
      </c>
      <c r="B488" s="1" t="s">
        <v>1067</v>
      </c>
      <c r="C488" s="1" t="s">
        <v>31</v>
      </c>
      <c r="E488" s="3" t="s">
        <v>1968</v>
      </c>
      <c r="F488" s="3" t="s">
        <v>24</v>
      </c>
      <c r="G488" s="3" t="s">
        <v>25</v>
      </c>
      <c r="J488" s="3" t="s">
        <v>1162</v>
      </c>
      <c r="O488" s="3" t="s">
        <v>26</v>
      </c>
    </row>
    <row r="489" spans="1:15" x14ac:dyDescent="0.25">
      <c r="A489" s="4" t="s">
        <v>1073</v>
      </c>
      <c r="B489" s="1" t="s">
        <v>1074</v>
      </c>
      <c r="C489" s="1" t="s">
        <v>22</v>
      </c>
      <c r="E489" s="3" t="s">
        <v>1969</v>
      </c>
      <c r="F489" s="3" t="s">
        <v>24</v>
      </c>
      <c r="G489" s="3" t="s">
        <v>25</v>
      </c>
      <c r="J489" s="3" t="s">
        <v>1162</v>
      </c>
      <c r="O489" s="3" t="s">
        <v>26</v>
      </c>
    </row>
    <row r="490" spans="1:15" x14ac:dyDescent="0.25">
      <c r="A490" s="4" t="s">
        <v>1073</v>
      </c>
      <c r="B490" s="1" t="s">
        <v>1074</v>
      </c>
      <c r="C490" s="1" t="s">
        <v>27</v>
      </c>
      <c r="E490" s="3" t="s">
        <v>1971</v>
      </c>
      <c r="F490" s="3" t="s">
        <v>24</v>
      </c>
      <c r="G490" s="3" t="s">
        <v>25</v>
      </c>
      <c r="J490" s="3" t="s">
        <v>1162</v>
      </c>
      <c r="O490" s="3" t="s">
        <v>26</v>
      </c>
    </row>
    <row r="491" spans="1:15" x14ac:dyDescent="0.25">
      <c r="A491" s="4" t="s">
        <v>1073</v>
      </c>
      <c r="B491" s="1" t="s">
        <v>1074</v>
      </c>
      <c r="C491" s="1" t="s">
        <v>29</v>
      </c>
      <c r="E491" s="3" t="s">
        <v>1972</v>
      </c>
      <c r="F491" s="3" t="s">
        <v>24</v>
      </c>
      <c r="G491" s="3" t="s">
        <v>25</v>
      </c>
      <c r="J491" s="3" t="s">
        <v>1162</v>
      </c>
      <c r="O491" s="3" t="s">
        <v>26</v>
      </c>
    </row>
    <row r="492" spans="1:15" x14ac:dyDescent="0.25">
      <c r="A492" s="4" t="s">
        <v>1073</v>
      </c>
      <c r="B492" s="1" t="s">
        <v>1074</v>
      </c>
      <c r="C492" s="1" t="s">
        <v>31</v>
      </c>
      <c r="E492" s="3" t="s">
        <v>1973</v>
      </c>
      <c r="F492" s="3" t="s">
        <v>24</v>
      </c>
      <c r="G492" s="3" t="s">
        <v>25</v>
      </c>
      <c r="J492" s="3" t="s">
        <v>1162</v>
      </c>
      <c r="O492" s="3" t="s">
        <v>26</v>
      </c>
    </row>
    <row r="493" spans="1:15" x14ac:dyDescent="0.25">
      <c r="A493" s="4" t="s">
        <v>1087</v>
      </c>
      <c r="B493" s="1" t="s">
        <v>1088</v>
      </c>
      <c r="C493" s="1" t="s">
        <v>22</v>
      </c>
      <c r="E493" s="3" t="s">
        <v>1974</v>
      </c>
      <c r="F493" s="3" t="s">
        <v>24</v>
      </c>
      <c r="G493" s="3" t="s">
        <v>25</v>
      </c>
      <c r="J493" s="3" t="s">
        <v>1162</v>
      </c>
      <c r="O493" s="3" t="s">
        <v>26</v>
      </c>
    </row>
    <row r="494" spans="1:15" x14ac:dyDescent="0.25">
      <c r="A494" s="4" t="s">
        <v>1087</v>
      </c>
      <c r="B494" s="1" t="s">
        <v>1088</v>
      </c>
      <c r="C494" s="1" t="s">
        <v>27</v>
      </c>
      <c r="E494" s="3" t="s">
        <v>1975</v>
      </c>
      <c r="F494" s="3" t="s">
        <v>24</v>
      </c>
      <c r="G494" s="3" t="s">
        <v>25</v>
      </c>
      <c r="J494" s="3" t="s">
        <v>1162</v>
      </c>
      <c r="O494" s="3" t="s">
        <v>26</v>
      </c>
    </row>
    <row r="495" spans="1:15" x14ac:dyDescent="0.25">
      <c r="A495" s="4" t="s">
        <v>1087</v>
      </c>
      <c r="B495" s="1" t="s">
        <v>1088</v>
      </c>
      <c r="C495" s="1" t="s">
        <v>29</v>
      </c>
      <c r="E495" s="3" t="s">
        <v>1976</v>
      </c>
      <c r="F495" s="3" t="s">
        <v>24</v>
      </c>
      <c r="G495" s="3" t="s">
        <v>25</v>
      </c>
      <c r="J495" s="3" t="s">
        <v>1162</v>
      </c>
      <c r="O495" s="3" t="s">
        <v>26</v>
      </c>
    </row>
    <row r="496" spans="1:15" x14ac:dyDescent="0.25">
      <c r="A496" s="4" t="s">
        <v>1087</v>
      </c>
      <c r="B496" s="1" t="s">
        <v>1088</v>
      </c>
      <c r="C496" s="1" t="s">
        <v>31</v>
      </c>
      <c r="E496" s="3" t="s">
        <v>1979</v>
      </c>
      <c r="F496" s="3" t="s">
        <v>24</v>
      </c>
      <c r="G496" s="3" t="s">
        <v>25</v>
      </c>
      <c r="J496" s="3" t="s">
        <v>1162</v>
      </c>
      <c r="O496" s="3" t="s">
        <v>26</v>
      </c>
    </row>
    <row r="497" spans="1:15" x14ac:dyDescent="0.25">
      <c r="A497" s="4" t="s">
        <v>1102</v>
      </c>
      <c r="B497" s="1" t="s">
        <v>1103</v>
      </c>
      <c r="C497" s="1" t="s">
        <v>22</v>
      </c>
      <c r="E497" s="3" t="s">
        <v>1982</v>
      </c>
      <c r="F497" s="3" t="s">
        <v>24</v>
      </c>
      <c r="G497" s="3" t="s">
        <v>25</v>
      </c>
      <c r="J497" s="3" t="s">
        <v>1162</v>
      </c>
      <c r="O497" s="3" t="s">
        <v>26</v>
      </c>
    </row>
    <row r="498" spans="1:15" x14ac:dyDescent="0.25">
      <c r="A498" s="4" t="s">
        <v>1102</v>
      </c>
      <c r="B498" s="1" t="s">
        <v>1103</v>
      </c>
      <c r="C498" s="1" t="s">
        <v>27</v>
      </c>
      <c r="E498" s="3" t="s">
        <v>1983</v>
      </c>
      <c r="F498" s="3" t="s">
        <v>24</v>
      </c>
      <c r="G498" s="3" t="s">
        <v>25</v>
      </c>
      <c r="J498" s="3" t="s">
        <v>1162</v>
      </c>
      <c r="O498" s="3" t="s">
        <v>26</v>
      </c>
    </row>
    <row r="499" spans="1:15" x14ac:dyDescent="0.25">
      <c r="A499" s="4" t="s">
        <v>1102</v>
      </c>
      <c r="B499" s="1" t="s">
        <v>1103</v>
      </c>
      <c r="C499" s="1" t="s">
        <v>29</v>
      </c>
      <c r="E499" s="3" t="s">
        <v>1984</v>
      </c>
      <c r="F499" s="3" t="s">
        <v>24</v>
      </c>
      <c r="G499" s="3" t="s">
        <v>25</v>
      </c>
      <c r="J499" s="3" t="s">
        <v>1162</v>
      </c>
      <c r="O499" s="3" t="s">
        <v>26</v>
      </c>
    </row>
    <row r="500" spans="1:15" x14ac:dyDescent="0.25">
      <c r="A500" s="4" t="s">
        <v>1102</v>
      </c>
      <c r="B500" s="1" t="s">
        <v>1103</v>
      </c>
      <c r="C500" s="1" t="s">
        <v>31</v>
      </c>
      <c r="E500" s="3" t="s">
        <v>1985</v>
      </c>
      <c r="F500" s="3" t="s">
        <v>24</v>
      </c>
      <c r="G500" s="3" t="s">
        <v>25</v>
      </c>
      <c r="J500" s="3" t="s">
        <v>1162</v>
      </c>
      <c r="O500" s="3" t="s">
        <v>26</v>
      </c>
    </row>
    <row r="501" spans="1:15" x14ac:dyDescent="0.25">
      <c r="A501" s="4" t="s">
        <v>1118</v>
      </c>
      <c r="B501" s="1" t="s">
        <v>1119</v>
      </c>
      <c r="C501" s="1" t="s">
        <v>22</v>
      </c>
      <c r="E501" s="3" t="s">
        <v>1988</v>
      </c>
      <c r="F501" s="3" t="s">
        <v>24</v>
      </c>
      <c r="G501" s="3" t="s">
        <v>25</v>
      </c>
      <c r="J501" s="3" t="s">
        <v>1162</v>
      </c>
      <c r="O501" s="3" t="s">
        <v>26</v>
      </c>
    </row>
    <row r="502" spans="1:15" x14ac:dyDescent="0.25">
      <c r="A502" s="4" t="s">
        <v>1118</v>
      </c>
      <c r="B502" s="1" t="s">
        <v>1119</v>
      </c>
      <c r="C502" s="1" t="s">
        <v>27</v>
      </c>
      <c r="E502" s="3" t="s">
        <v>1989</v>
      </c>
      <c r="F502" s="3" t="s">
        <v>24</v>
      </c>
      <c r="G502" s="3" t="s">
        <v>25</v>
      </c>
      <c r="J502" s="3" t="s">
        <v>1162</v>
      </c>
      <c r="O502" s="3" t="s">
        <v>26</v>
      </c>
    </row>
    <row r="503" spans="1:15" x14ac:dyDescent="0.25">
      <c r="A503" s="4" t="s">
        <v>1118</v>
      </c>
      <c r="B503" s="1" t="s">
        <v>1119</v>
      </c>
      <c r="C503" s="1" t="s">
        <v>29</v>
      </c>
      <c r="E503" s="3" t="s">
        <v>1990</v>
      </c>
      <c r="F503" s="3" t="s">
        <v>24</v>
      </c>
      <c r="G503" s="3" t="s">
        <v>25</v>
      </c>
      <c r="J503" s="3" t="s">
        <v>1162</v>
      </c>
      <c r="O503" s="3" t="s">
        <v>26</v>
      </c>
    </row>
    <row r="504" spans="1:15" x14ac:dyDescent="0.25">
      <c r="A504" s="4" t="s">
        <v>1118</v>
      </c>
      <c r="B504" s="1" t="s">
        <v>1119</v>
      </c>
      <c r="C504" s="1" t="s">
        <v>31</v>
      </c>
      <c r="E504" s="3" t="s">
        <v>1991</v>
      </c>
      <c r="F504" s="3" t="s">
        <v>24</v>
      </c>
      <c r="G504" s="3" t="s">
        <v>25</v>
      </c>
      <c r="J504" s="3" t="s">
        <v>1162</v>
      </c>
      <c r="O504" s="3" t="s">
        <v>26</v>
      </c>
    </row>
    <row r="505" spans="1:15" x14ac:dyDescent="0.25">
      <c r="A505" s="4" t="s">
        <v>1125</v>
      </c>
      <c r="B505" s="1" t="s">
        <v>1126</v>
      </c>
      <c r="C505" s="1" t="s">
        <v>22</v>
      </c>
      <c r="E505" s="3" t="s">
        <v>1993</v>
      </c>
      <c r="F505" s="3" t="s">
        <v>24</v>
      </c>
      <c r="G505" s="3" t="s">
        <v>25</v>
      </c>
      <c r="J505" s="3" t="s">
        <v>1162</v>
      </c>
      <c r="O505" s="3" t="s">
        <v>26</v>
      </c>
    </row>
    <row r="506" spans="1:15" x14ac:dyDescent="0.25">
      <c r="A506" s="4" t="s">
        <v>1125</v>
      </c>
      <c r="B506" s="1" t="s">
        <v>1126</v>
      </c>
      <c r="C506" s="1" t="s">
        <v>27</v>
      </c>
      <c r="E506" s="3" t="s">
        <v>1994</v>
      </c>
      <c r="F506" s="3" t="s">
        <v>24</v>
      </c>
      <c r="G506" s="3" t="s">
        <v>25</v>
      </c>
      <c r="J506" s="3" t="s">
        <v>1162</v>
      </c>
      <c r="O506" s="3" t="s">
        <v>26</v>
      </c>
    </row>
    <row r="507" spans="1:15" x14ac:dyDescent="0.25">
      <c r="A507" s="4" t="s">
        <v>1125</v>
      </c>
      <c r="B507" s="1" t="s">
        <v>1126</v>
      </c>
      <c r="C507" s="1" t="s">
        <v>29</v>
      </c>
      <c r="E507" s="3" t="s">
        <v>1996</v>
      </c>
      <c r="F507" s="3" t="s">
        <v>24</v>
      </c>
      <c r="G507" s="3" t="s">
        <v>25</v>
      </c>
      <c r="J507" s="3" t="s">
        <v>1162</v>
      </c>
      <c r="O507" s="3" t="s">
        <v>26</v>
      </c>
    </row>
    <row r="508" spans="1:15" x14ac:dyDescent="0.25">
      <c r="A508" s="4" t="s">
        <v>1125</v>
      </c>
      <c r="B508" s="1" t="s">
        <v>1126</v>
      </c>
      <c r="C508" s="1" t="s">
        <v>31</v>
      </c>
      <c r="E508" s="3" t="s">
        <v>1997</v>
      </c>
      <c r="F508" s="3" t="s">
        <v>24</v>
      </c>
      <c r="G508" s="3" t="s">
        <v>25</v>
      </c>
      <c r="J508" s="3" t="s">
        <v>1162</v>
      </c>
      <c r="O508" s="3" t="s">
        <v>26</v>
      </c>
    </row>
    <row r="509" spans="1:15" x14ac:dyDescent="0.25">
      <c r="A509" s="4" t="s">
        <v>1134</v>
      </c>
      <c r="B509" s="1" t="s">
        <v>1135</v>
      </c>
      <c r="C509" s="1" t="s">
        <v>22</v>
      </c>
      <c r="E509" s="3" t="s">
        <v>1998</v>
      </c>
      <c r="F509" s="3" t="s">
        <v>24</v>
      </c>
      <c r="G509" s="3" t="s">
        <v>25</v>
      </c>
      <c r="J509" s="3" t="s">
        <v>1162</v>
      </c>
      <c r="O509" s="3" t="s">
        <v>26</v>
      </c>
    </row>
    <row r="510" spans="1:15" x14ac:dyDescent="0.25">
      <c r="A510" s="4" t="s">
        <v>1134</v>
      </c>
      <c r="B510" s="1" t="s">
        <v>1135</v>
      </c>
      <c r="C510" s="1" t="s">
        <v>27</v>
      </c>
      <c r="E510" s="3" t="s">
        <v>1999</v>
      </c>
      <c r="F510" s="3" t="s">
        <v>24</v>
      </c>
      <c r="G510" s="3" t="s">
        <v>25</v>
      </c>
      <c r="J510" s="3" t="s">
        <v>1162</v>
      </c>
      <c r="O510" s="3" t="s">
        <v>26</v>
      </c>
    </row>
    <row r="511" spans="1:15" x14ac:dyDescent="0.25">
      <c r="A511" s="4" t="s">
        <v>1134</v>
      </c>
      <c r="B511" s="1" t="s">
        <v>1135</v>
      </c>
      <c r="C511" s="1" t="s">
        <v>29</v>
      </c>
      <c r="E511" s="3" t="s">
        <v>2000</v>
      </c>
      <c r="F511" s="3" t="s">
        <v>24</v>
      </c>
      <c r="G511" s="3" t="s">
        <v>25</v>
      </c>
      <c r="J511" s="3" t="s">
        <v>1162</v>
      </c>
      <c r="O511" s="3" t="s">
        <v>26</v>
      </c>
    </row>
    <row r="512" spans="1:15" x14ac:dyDescent="0.25">
      <c r="A512" s="4" t="s">
        <v>1134</v>
      </c>
      <c r="B512" s="1" t="s">
        <v>1135</v>
      </c>
      <c r="C512" s="1" t="s">
        <v>31</v>
      </c>
      <c r="E512" s="3" t="s">
        <v>2001</v>
      </c>
      <c r="F512" s="3" t="s">
        <v>24</v>
      </c>
      <c r="G512" s="3" t="s">
        <v>25</v>
      </c>
      <c r="J512" s="3" t="s">
        <v>1162</v>
      </c>
      <c r="O512" s="3" t="s">
        <v>26</v>
      </c>
    </row>
    <row r="513" spans="1:15" x14ac:dyDescent="0.25">
      <c r="A513" s="4" t="s">
        <v>2009</v>
      </c>
      <c r="B513" s="1" t="s">
        <v>2010</v>
      </c>
      <c r="C513" s="1" t="s">
        <v>22</v>
      </c>
      <c r="E513" s="3" t="s">
        <v>2011</v>
      </c>
      <c r="F513" s="3" t="s">
        <v>24</v>
      </c>
      <c r="G513" s="3" t="s">
        <v>25</v>
      </c>
      <c r="J513" s="3" t="s">
        <v>1162</v>
      </c>
      <c r="O513" s="3" t="s">
        <v>26</v>
      </c>
    </row>
    <row r="514" spans="1:15" x14ac:dyDescent="0.25">
      <c r="A514" s="4" t="s">
        <v>2009</v>
      </c>
      <c r="B514" s="1" t="s">
        <v>2010</v>
      </c>
      <c r="C514" s="1" t="s">
        <v>27</v>
      </c>
      <c r="E514" s="3" t="s">
        <v>2012</v>
      </c>
      <c r="F514" s="3" t="s">
        <v>24</v>
      </c>
      <c r="G514" s="3" t="s">
        <v>25</v>
      </c>
      <c r="J514" s="3" t="s">
        <v>1162</v>
      </c>
      <c r="O514" s="3" t="s">
        <v>26</v>
      </c>
    </row>
    <row r="515" spans="1:15" x14ac:dyDescent="0.25">
      <c r="A515" s="4" t="s">
        <v>2009</v>
      </c>
      <c r="B515" s="1" t="s">
        <v>2010</v>
      </c>
      <c r="C515" s="1" t="s">
        <v>29</v>
      </c>
      <c r="E515" s="3" t="s">
        <v>2013</v>
      </c>
      <c r="F515" s="3" t="s">
        <v>24</v>
      </c>
      <c r="G515" s="3" t="s">
        <v>25</v>
      </c>
      <c r="J515" s="3" t="s">
        <v>1162</v>
      </c>
      <c r="O515" s="3" t="s">
        <v>26</v>
      </c>
    </row>
    <row r="516" spans="1:15" x14ac:dyDescent="0.25">
      <c r="A516" s="4" t="s">
        <v>2009</v>
      </c>
      <c r="B516" s="1" t="s">
        <v>2010</v>
      </c>
      <c r="C516" s="1" t="s">
        <v>31</v>
      </c>
      <c r="E516" s="3" t="s">
        <v>2014</v>
      </c>
      <c r="F516" s="3" t="s">
        <v>24</v>
      </c>
      <c r="G516" s="3" t="s">
        <v>25</v>
      </c>
      <c r="J516" s="3" t="s">
        <v>1162</v>
      </c>
      <c r="O516" s="3" t="s">
        <v>26</v>
      </c>
    </row>
    <row r="517" spans="1:15" x14ac:dyDescent="0.25">
      <c r="A517" s="4" t="s">
        <v>2038</v>
      </c>
      <c r="B517" s="1" t="s">
        <v>2039</v>
      </c>
      <c r="C517" s="1" t="s">
        <v>22</v>
      </c>
      <c r="E517" s="3" t="s">
        <v>2040</v>
      </c>
      <c r="F517" s="3" t="s">
        <v>24</v>
      </c>
      <c r="G517" s="3" t="s">
        <v>25</v>
      </c>
      <c r="J517" s="3" t="s">
        <v>1162</v>
      </c>
      <c r="O517" s="3" t="s">
        <v>26</v>
      </c>
    </row>
    <row r="518" spans="1:15" x14ac:dyDescent="0.25">
      <c r="A518" s="4" t="s">
        <v>2038</v>
      </c>
      <c r="B518" s="1" t="s">
        <v>2039</v>
      </c>
      <c r="C518" s="1" t="s">
        <v>27</v>
      </c>
      <c r="E518" s="3" t="s">
        <v>2043</v>
      </c>
      <c r="F518" s="3" t="s">
        <v>24</v>
      </c>
      <c r="G518" s="3" t="s">
        <v>25</v>
      </c>
      <c r="J518" s="3" t="s">
        <v>1162</v>
      </c>
      <c r="O518" s="3" t="s">
        <v>26</v>
      </c>
    </row>
    <row r="519" spans="1:15" x14ac:dyDescent="0.25">
      <c r="A519" s="4" t="s">
        <v>2038</v>
      </c>
      <c r="B519" s="1" t="s">
        <v>2039</v>
      </c>
      <c r="C519" s="1" t="s">
        <v>29</v>
      </c>
      <c r="E519" s="3" t="s">
        <v>2045</v>
      </c>
      <c r="F519" s="3" t="s">
        <v>24</v>
      </c>
      <c r="G519" s="3" t="s">
        <v>25</v>
      </c>
      <c r="J519" s="3" t="s">
        <v>1162</v>
      </c>
      <c r="O519" s="3" t="s">
        <v>26</v>
      </c>
    </row>
    <row r="520" spans="1:15" x14ac:dyDescent="0.25">
      <c r="A520" s="4" t="s">
        <v>2038</v>
      </c>
      <c r="B520" s="1" t="s">
        <v>2039</v>
      </c>
      <c r="C520" s="1" t="s">
        <v>31</v>
      </c>
      <c r="E520" s="3" t="s">
        <v>2047</v>
      </c>
      <c r="F520" s="3" t="s">
        <v>24</v>
      </c>
      <c r="G520" s="3" t="s">
        <v>25</v>
      </c>
      <c r="J520" s="3" t="s">
        <v>1162</v>
      </c>
      <c r="O520" s="3" t="s">
        <v>26</v>
      </c>
    </row>
    <row r="521" spans="1:15" x14ac:dyDescent="0.25">
      <c r="A521" s="4" t="s">
        <v>2073</v>
      </c>
      <c r="B521" s="1" t="s">
        <v>2074</v>
      </c>
      <c r="C521" s="1" t="s">
        <v>22</v>
      </c>
      <c r="E521" s="3" t="s">
        <v>2075</v>
      </c>
      <c r="F521" s="3" t="s">
        <v>24</v>
      </c>
      <c r="G521" s="3" t="s">
        <v>25</v>
      </c>
      <c r="I521" s="3" t="s">
        <v>1162</v>
      </c>
      <c r="J521" s="3" t="s">
        <v>1162</v>
      </c>
      <c r="O521" s="3" t="s">
        <v>26</v>
      </c>
    </row>
    <row r="522" spans="1:15" x14ac:dyDescent="0.25">
      <c r="A522" s="4" t="s">
        <v>2073</v>
      </c>
      <c r="B522" s="1" t="s">
        <v>2074</v>
      </c>
      <c r="C522" s="1" t="s">
        <v>27</v>
      </c>
      <c r="E522" s="3" t="s">
        <v>2077</v>
      </c>
      <c r="F522" s="3" t="s">
        <v>24</v>
      </c>
      <c r="G522" s="3" t="s">
        <v>25</v>
      </c>
      <c r="I522" s="3" t="s">
        <v>1162</v>
      </c>
      <c r="J522" s="3" t="s">
        <v>1162</v>
      </c>
      <c r="O522" s="3" t="s">
        <v>26</v>
      </c>
    </row>
    <row r="523" spans="1:15" x14ac:dyDescent="0.25">
      <c r="A523" s="4" t="s">
        <v>2073</v>
      </c>
      <c r="B523" s="1" t="s">
        <v>2074</v>
      </c>
      <c r="C523" s="1" t="s">
        <v>29</v>
      </c>
      <c r="E523" s="3" t="s">
        <v>2079</v>
      </c>
      <c r="F523" s="3" t="s">
        <v>24</v>
      </c>
      <c r="G523" s="3" t="s">
        <v>25</v>
      </c>
      <c r="I523" s="3" t="s">
        <v>1162</v>
      </c>
      <c r="J523" s="3" t="s">
        <v>1162</v>
      </c>
      <c r="O523" s="3" t="s">
        <v>26</v>
      </c>
    </row>
    <row r="524" spans="1:15" x14ac:dyDescent="0.25">
      <c r="A524" s="4" t="s">
        <v>2073</v>
      </c>
      <c r="B524" s="1" t="s">
        <v>2074</v>
      </c>
      <c r="C524" s="1" t="s">
        <v>31</v>
      </c>
      <c r="E524" s="3" t="s">
        <v>2082</v>
      </c>
      <c r="F524" s="3" t="s">
        <v>24</v>
      </c>
      <c r="G524" s="3" t="s">
        <v>25</v>
      </c>
      <c r="I524" s="3" t="s">
        <v>1162</v>
      </c>
      <c r="J524" s="3" t="s">
        <v>1162</v>
      </c>
      <c r="O524" s="3" t="s">
        <v>26</v>
      </c>
    </row>
    <row r="525" spans="1:15" x14ac:dyDescent="0.25">
      <c r="A525" s="4" t="s">
        <v>2087</v>
      </c>
      <c r="B525" s="1" t="s">
        <v>2088</v>
      </c>
      <c r="C525" s="1" t="s">
        <v>22</v>
      </c>
      <c r="E525" s="3" t="s">
        <v>2089</v>
      </c>
      <c r="F525" s="3" t="s">
        <v>24</v>
      </c>
      <c r="G525" s="3" t="s">
        <v>25</v>
      </c>
      <c r="I525" s="3" t="s">
        <v>1162</v>
      </c>
      <c r="J525" s="3" t="s">
        <v>1162</v>
      </c>
      <c r="O525" s="3" t="s">
        <v>26</v>
      </c>
    </row>
    <row r="526" spans="1:15" x14ac:dyDescent="0.25">
      <c r="A526" s="4" t="s">
        <v>2087</v>
      </c>
      <c r="B526" s="1" t="s">
        <v>2088</v>
      </c>
      <c r="C526" s="1" t="s">
        <v>27</v>
      </c>
      <c r="E526" s="3" t="s">
        <v>2090</v>
      </c>
      <c r="F526" s="3" t="s">
        <v>24</v>
      </c>
      <c r="G526" s="3" t="s">
        <v>25</v>
      </c>
      <c r="I526" s="3" t="s">
        <v>1162</v>
      </c>
      <c r="J526" s="3" t="s">
        <v>1162</v>
      </c>
      <c r="O526" s="3" t="s">
        <v>26</v>
      </c>
    </row>
    <row r="527" spans="1:15" x14ac:dyDescent="0.25">
      <c r="A527" s="4" t="s">
        <v>2087</v>
      </c>
      <c r="B527" s="1" t="s">
        <v>2088</v>
      </c>
      <c r="C527" s="1" t="s">
        <v>29</v>
      </c>
      <c r="E527" s="3" t="s">
        <v>2091</v>
      </c>
      <c r="F527" s="3" t="s">
        <v>24</v>
      </c>
      <c r="G527" s="3" t="s">
        <v>25</v>
      </c>
      <c r="I527" s="3" t="s">
        <v>1162</v>
      </c>
      <c r="J527" s="3" t="s">
        <v>1162</v>
      </c>
      <c r="O527" s="3" t="s">
        <v>26</v>
      </c>
    </row>
    <row r="528" spans="1:15" x14ac:dyDescent="0.25">
      <c r="A528" s="4" t="s">
        <v>2087</v>
      </c>
      <c r="B528" s="1" t="s">
        <v>2088</v>
      </c>
      <c r="C528" s="1" t="s">
        <v>31</v>
      </c>
      <c r="E528" s="3" t="s">
        <v>2094</v>
      </c>
      <c r="F528" s="3" t="s">
        <v>24</v>
      </c>
      <c r="G528" s="3" t="s">
        <v>25</v>
      </c>
      <c r="I528" s="3" t="s">
        <v>1162</v>
      </c>
      <c r="J528" s="3" t="s">
        <v>1162</v>
      </c>
      <c r="O528" s="3" t="s">
        <v>26</v>
      </c>
    </row>
    <row r="529" spans="1:15" x14ac:dyDescent="0.25">
      <c r="A529" s="4" t="s">
        <v>2097</v>
      </c>
      <c r="B529" s="1" t="s">
        <v>2098</v>
      </c>
      <c r="C529" s="1" t="s">
        <v>22</v>
      </c>
      <c r="E529" s="3" t="s">
        <v>2099</v>
      </c>
      <c r="F529" s="3" t="s">
        <v>24</v>
      </c>
      <c r="G529" s="3" t="s">
        <v>25</v>
      </c>
      <c r="I529" s="3" t="s">
        <v>1162</v>
      </c>
      <c r="J529" s="3" t="s">
        <v>1162</v>
      </c>
      <c r="O529" s="3" t="s">
        <v>26</v>
      </c>
    </row>
    <row r="530" spans="1:15" x14ac:dyDescent="0.25">
      <c r="A530" s="4" t="s">
        <v>2097</v>
      </c>
      <c r="B530" s="1" t="s">
        <v>2098</v>
      </c>
      <c r="C530" s="1" t="s">
        <v>27</v>
      </c>
      <c r="E530" s="3" t="s">
        <v>2100</v>
      </c>
      <c r="F530" s="3" t="s">
        <v>24</v>
      </c>
      <c r="G530" s="3" t="s">
        <v>25</v>
      </c>
      <c r="I530" s="3" t="s">
        <v>1162</v>
      </c>
      <c r="J530" s="3" t="s">
        <v>1162</v>
      </c>
      <c r="O530" s="3" t="s">
        <v>26</v>
      </c>
    </row>
    <row r="531" spans="1:15" x14ac:dyDescent="0.25">
      <c r="A531" s="4" t="s">
        <v>2097</v>
      </c>
      <c r="B531" s="1" t="s">
        <v>2098</v>
      </c>
      <c r="C531" s="1" t="s">
        <v>29</v>
      </c>
      <c r="E531" s="3" t="s">
        <v>2102</v>
      </c>
      <c r="F531" s="3" t="s">
        <v>24</v>
      </c>
      <c r="G531" s="3" t="s">
        <v>25</v>
      </c>
      <c r="I531" s="3" t="s">
        <v>1162</v>
      </c>
      <c r="J531" s="3" t="s">
        <v>1162</v>
      </c>
      <c r="O531" s="3" t="s">
        <v>26</v>
      </c>
    </row>
    <row r="532" spans="1:15" x14ac:dyDescent="0.25">
      <c r="A532" s="4" t="s">
        <v>2097</v>
      </c>
      <c r="B532" s="1" t="s">
        <v>2098</v>
      </c>
      <c r="C532" s="1" t="s">
        <v>31</v>
      </c>
      <c r="E532" s="3" t="s">
        <v>2105</v>
      </c>
      <c r="F532" s="3" t="s">
        <v>24</v>
      </c>
      <c r="G532" s="3" t="s">
        <v>25</v>
      </c>
      <c r="I532" s="3" t="s">
        <v>1162</v>
      </c>
      <c r="J532" s="3" t="s">
        <v>1162</v>
      </c>
      <c r="O532" s="3" t="s">
        <v>26</v>
      </c>
    </row>
    <row r="533" spans="1:15" x14ac:dyDescent="0.25">
      <c r="A533" s="4" t="s">
        <v>2106</v>
      </c>
      <c r="B533" s="1" t="s">
        <v>2107</v>
      </c>
      <c r="C533" s="1" t="s">
        <v>22</v>
      </c>
      <c r="E533" s="3" t="s">
        <v>2108</v>
      </c>
      <c r="F533" s="3" t="s">
        <v>24</v>
      </c>
      <c r="G533" s="3" t="s">
        <v>25</v>
      </c>
      <c r="I533" s="3" t="s">
        <v>1162</v>
      </c>
      <c r="J533" s="3" t="s">
        <v>1162</v>
      </c>
      <c r="O533" s="3" t="s">
        <v>26</v>
      </c>
    </row>
    <row r="534" spans="1:15" x14ac:dyDescent="0.25">
      <c r="A534" s="4" t="s">
        <v>2106</v>
      </c>
      <c r="B534" s="1" t="s">
        <v>2107</v>
      </c>
      <c r="C534" s="1" t="s">
        <v>27</v>
      </c>
      <c r="E534" s="3" t="s">
        <v>2110</v>
      </c>
      <c r="F534" s="3" t="s">
        <v>24</v>
      </c>
      <c r="G534" s="3" t="s">
        <v>25</v>
      </c>
      <c r="I534" s="3" t="s">
        <v>1162</v>
      </c>
      <c r="J534" s="3" t="s">
        <v>1162</v>
      </c>
      <c r="O534" s="3" t="s">
        <v>26</v>
      </c>
    </row>
    <row r="535" spans="1:15" x14ac:dyDescent="0.25">
      <c r="A535" s="4" t="s">
        <v>2106</v>
      </c>
      <c r="B535" s="1" t="s">
        <v>2107</v>
      </c>
      <c r="C535" s="1" t="s">
        <v>29</v>
      </c>
      <c r="E535" s="3" t="s">
        <v>2111</v>
      </c>
      <c r="F535" s="3" t="s">
        <v>24</v>
      </c>
      <c r="G535" s="3" t="s">
        <v>25</v>
      </c>
      <c r="I535" s="3" t="s">
        <v>1162</v>
      </c>
      <c r="J535" s="3" t="s">
        <v>1162</v>
      </c>
      <c r="O535" s="3" t="s">
        <v>26</v>
      </c>
    </row>
    <row r="536" spans="1:15" x14ac:dyDescent="0.25">
      <c r="A536" s="4" t="s">
        <v>2106</v>
      </c>
      <c r="B536" s="1" t="s">
        <v>2107</v>
      </c>
      <c r="C536" s="1" t="s">
        <v>31</v>
      </c>
      <c r="E536" s="3" t="s">
        <v>2112</v>
      </c>
      <c r="F536" s="3" t="s">
        <v>24</v>
      </c>
      <c r="G536" s="3" t="s">
        <v>25</v>
      </c>
      <c r="I536" s="3" t="s">
        <v>1162</v>
      </c>
      <c r="J536" s="3" t="s">
        <v>1162</v>
      </c>
      <c r="O536" s="3" t="s">
        <v>26</v>
      </c>
    </row>
    <row r="537" spans="1:15" x14ac:dyDescent="0.25">
      <c r="A537" s="4" t="s">
        <v>2113</v>
      </c>
      <c r="B537" s="1" t="s">
        <v>2114</v>
      </c>
      <c r="C537" s="1" t="s">
        <v>22</v>
      </c>
      <c r="E537" s="3" t="s">
        <v>2115</v>
      </c>
      <c r="F537" s="3" t="s">
        <v>24</v>
      </c>
      <c r="G537" s="3" t="s">
        <v>25</v>
      </c>
      <c r="I537" s="3" t="s">
        <v>1162</v>
      </c>
      <c r="J537" s="3" t="s">
        <v>1162</v>
      </c>
      <c r="O537" s="3" t="s">
        <v>26</v>
      </c>
    </row>
    <row r="538" spans="1:15" x14ac:dyDescent="0.25">
      <c r="A538" s="4" t="s">
        <v>2113</v>
      </c>
      <c r="B538" s="1" t="s">
        <v>2114</v>
      </c>
      <c r="C538" s="1" t="s">
        <v>27</v>
      </c>
      <c r="E538" s="3" t="s">
        <v>2116</v>
      </c>
      <c r="F538" s="3" t="s">
        <v>24</v>
      </c>
      <c r="G538" s="3" t="s">
        <v>25</v>
      </c>
      <c r="I538" s="3" t="s">
        <v>1162</v>
      </c>
      <c r="J538" s="3" t="s">
        <v>1162</v>
      </c>
      <c r="O538" s="3" t="s">
        <v>26</v>
      </c>
    </row>
    <row r="539" spans="1:15" x14ac:dyDescent="0.25">
      <c r="A539" s="4" t="s">
        <v>2113</v>
      </c>
      <c r="B539" s="1" t="s">
        <v>2114</v>
      </c>
      <c r="C539" s="1" t="s">
        <v>29</v>
      </c>
      <c r="E539" s="3" t="s">
        <v>2117</v>
      </c>
      <c r="F539" s="3" t="s">
        <v>24</v>
      </c>
      <c r="G539" s="3" t="s">
        <v>25</v>
      </c>
      <c r="I539" s="3" t="s">
        <v>1162</v>
      </c>
      <c r="J539" s="3" t="s">
        <v>1162</v>
      </c>
      <c r="O539" s="3" t="s">
        <v>26</v>
      </c>
    </row>
    <row r="540" spans="1:15" x14ac:dyDescent="0.25">
      <c r="A540" s="4" t="s">
        <v>2113</v>
      </c>
      <c r="B540" s="1" t="s">
        <v>2114</v>
      </c>
      <c r="C540" s="1" t="s">
        <v>31</v>
      </c>
      <c r="E540" s="3" t="s">
        <v>2118</v>
      </c>
      <c r="F540" s="3" t="s">
        <v>24</v>
      </c>
      <c r="G540" s="3" t="s">
        <v>25</v>
      </c>
      <c r="I540" s="3" t="s">
        <v>1162</v>
      </c>
      <c r="J540" s="3" t="s">
        <v>1162</v>
      </c>
      <c r="O540" s="3" t="s">
        <v>26</v>
      </c>
    </row>
    <row r="541" spans="1:15" x14ac:dyDescent="0.25">
      <c r="A541" s="4" t="s">
        <v>2124</v>
      </c>
      <c r="B541" s="1" t="s">
        <v>2125</v>
      </c>
      <c r="C541" s="1" t="s">
        <v>22</v>
      </c>
      <c r="E541" s="3" t="s">
        <v>2126</v>
      </c>
      <c r="F541" s="3" t="s">
        <v>24</v>
      </c>
      <c r="G541" s="3" t="s">
        <v>25</v>
      </c>
      <c r="I541" s="3" t="s">
        <v>1162</v>
      </c>
      <c r="J541" s="3" t="s">
        <v>1162</v>
      </c>
      <c r="O541" s="3" t="s">
        <v>26</v>
      </c>
    </row>
    <row r="542" spans="1:15" x14ac:dyDescent="0.25">
      <c r="A542" s="4" t="s">
        <v>2124</v>
      </c>
      <c r="B542" s="1" t="s">
        <v>2125</v>
      </c>
      <c r="C542" s="1" t="s">
        <v>27</v>
      </c>
      <c r="E542" s="3" t="s">
        <v>2127</v>
      </c>
      <c r="F542" s="3" t="s">
        <v>24</v>
      </c>
      <c r="G542" s="3" t="s">
        <v>25</v>
      </c>
      <c r="I542" s="3" t="s">
        <v>1162</v>
      </c>
      <c r="J542" s="3" t="s">
        <v>1162</v>
      </c>
      <c r="O542" s="3" t="s">
        <v>26</v>
      </c>
    </row>
    <row r="543" spans="1:15" x14ac:dyDescent="0.25">
      <c r="A543" s="4" t="s">
        <v>2124</v>
      </c>
      <c r="B543" s="1" t="s">
        <v>2125</v>
      </c>
      <c r="C543" s="1" t="s">
        <v>29</v>
      </c>
      <c r="E543" s="3" t="s">
        <v>2128</v>
      </c>
      <c r="F543" s="3" t="s">
        <v>24</v>
      </c>
      <c r="G543" s="3" t="s">
        <v>25</v>
      </c>
      <c r="I543" s="3" t="s">
        <v>1162</v>
      </c>
      <c r="J543" s="3" t="s">
        <v>1162</v>
      </c>
      <c r="O543" s="3" t="s">
        <v>26</v>
      </c>
    </row>
    <row r="544" spans="1:15" x14ac:dyDescent="0.25">
      <c r="A544" s="4" t="s">
        <v>2124</v>
      </c>
      <c r="B544" s="1" t="s">
        <v>2125</v>
      </c>
      <c r="C544" s="1" t="s">
        <v>31</v>
      </c>
      <c r="E544" s="3" t="s">
        <v>2129</v>
      </c>
      <c r="F544" s="3" t="s">
        <v>24</v>
      </c>
      <c r="G544" s="3" t="s">
        <v>25</v>
      </c>
      <c r="I544" s="3" t="s">
        <v>1162</v>
      </c>
      <c r="J544" s="3" t="s">
        <v>1162</v>
      </c>
      <c r="O544" s="3" t="s">
        <v>26</v>
      </c>
    </row>
    <row r="545" spans="1:15" x14ac:dyDescent="0.25">
      <c r="A545" s="4" t="s">
        <v>2130</v>
      </c>
      <c r="B545" s="1" t="s">
        <v>2131</v>
      </c>
      <c r="C545" s="1" t="s">
        <v>22</v>
      </c>
      <c r="E545" s="3" t="s">
        <v>2132</v>
      </c>
      <c r="F545" s="3" t="s">
        <v>24</v>
      </c>
      <c r="G545" s="3" t="s">
        <v>25</v>
      </c>
      <c r="I545" s="3" t="s">
        <v>1162</v>
      </c>
      <c r="J545" s="3" t="s">
        <v>1162</v>
      </c>
      <c r="O545" s="3" t="s">
        <v>26</v>
      </c>
    </row>
    <row r="546" spans="1:15" x14ac:dyDescent="0.25">
      <c r="A546" s="4" t="s">
        <v>2130</v>
      </c>
      <c r="B546" s="1" t="s">
        <v>2131</v>
      </c>
      <c r="C546" s="1" t="s">
        <v>27</v>
      </c>
      <c r="E546" s="3" t="s">
        <v>2133</v>
      </c>
      <c r="F546" s="3" t="s">
        <v>24</v>
      </c>
      <c r="G546" s="3" t="s">
        <v>25</v>
      </c>
      <c r="I546" s="3" t="s">
        <v>1162</v>
      </c>
      <c r="J546" s="3" t="s">
        <v>1162</v>
      </c>
      <c r="O546" s="3" t="s">
        <v>26</v>
      </c>
    </row>
    <row r="547" spans="1:15" x14ac:dyDescent="0.25">
      <c r="A547" s="4" t="s">
        <v>2130</v>
      </c>
      <c r="B547" s="1" t="s">
        <v>2131</v>
      </c>
      <c r="C547" s="1" t="s">
        <v>29</v>
      </c>
      <c r="E547" s="3" t="s">
        <v>2134</v>
      </c>
      <c r="F547" s="3" t="s">
        <v>24</v>
      </c>
      <c r="G547" s="3" t="s">
        <v>25</v>
      </c>
      <c r="I547" s="3" t="s">
        <v>1162</v>
      </c>
      <c r="J547" s="3" t="s">
        <v>1162</v>
      </c>
      <c r="O547" s="3" t="s">
        <v>26</v>
      </c>
    </row>
    <row r="548" spans="1:15" x14ac:dyDescent="0.25">
      <c r="A548" s="4" t="s">
        <v>2130</v>
      </c>
      <c r="B548" s="1" t="s">
        <v>2131</v>
      </c>
      <c r="C548" s="1" t="s">
        <v>31</v>
      </c>
      <c r="E548" s="3" t="s">
        <v>2136</v>
      </c>
      <c r="F548" s="3" t="s">
        <v>24</v>
      </c>
      <c r="G548" s="3" t="s">
        <v>25</v>
      </c>
      <c r="I548" s="3" t="s">
        <v>1162</v>
      </c>
      <c r="J548" s="3" t="s">
        <v>1162</v>
      </c>
      <c r="O548" s="3" t="s">
        <v>26</v>
      </c>
    </row>
    <row r="549" spans="1:15" x14ac:dyDescent="0.25">
      <c r="A549" s="4" t="s">
        <v>2138</v>
      </c>
      <c r="B549" s="1" t="s">
        <v>2139</v>
      </c>
      <c r="C549" s="1" t="s">
        <v>22</v>
      </c>
      <c r="E549" s="3" t="s">
        <v>2140</v>
      </c>
      <c r="F549" s="3" t="s">
        <v>24</v>
      </c>
      <c r="G549" s="3" t="s">
        <v>25</v>
      </c>
      <c r="I549" s="3" t="s">
        <v>1162</v>
      </c>
      <c r="J549" s="3" t="s">
        <v>1162</v>
      </c>
      <c r="O549" s="3" t="s">
        <v>26</v>
      </c>
    </row>
    <row r="550" spans="1:15" x14ac:dyDescent="0.25">
      <c r="A550" s="4" t="s">
        <v>2138</v>
      </c>
      <c r="B550" s="1" t="s">
        <v>2139</v>
      </c>
      <c r="C550" s="1" t="s">
        <v>27</v>
      </c>
      <c r="E550" s="3" t="s">
        <v>2141</v>
      </c>
      <c r="F550" s="3" t="s">
        <v>24</v>
      </c>
      <c r="G550" s="3" t="s">
        <v>25</v>
      </c>
      <c r="I550" s="3" t="s">
        <v>1162</v>
      </c>
      <c r="J550" s="3" t="s">
        <v>1162</v>
      </c>
      <c r="O550" s="3" t="s">
        <v>26</v>
      </c>
    </row>
    <row r="551" spans="1:15" x14ac:dyDescent="0.25">
      <c r="A551" s="4" t="s">
        <v>2138</v>
      </c>
      <c r="B551" s="1" t="s">
        <v>2139</v>
      </c>
      <c r="C551" s="1" t="s">
        <v>29</v>
      </c>
      <c r="E551" s="3" t="s">
        <v>2142</v>
      </c>
      <c r="F551" s="3" t="s">
        <v>24</v>
      </c>
      <c r="G551" s="3" t="s">
        <v>25</v>
      </c>
      <c r="J551" s="3" t="s">
        <v>1162</v>
      </c>
      <c r="O551" s="3" t="s">
        <v>26</v>
      </c>
    </row>
    <row r="552" spans="1:15" x14ac:dyDescent="0.25">
      <c r="A552" s="4" t="s">
        <v>2138</v>
      </c>
      <c r="B552" s="1" t="s">
        <v>2139</v>
      </c>
      <c r="C552" s="1" t="s">
        <v>31</v>
      </c>
      <c r="E552" s="3" t="s">
        <v>2143</v>
      </c>
      <c r="F552" s="3" t="s">
        <v>24</v>
      </c>
      <c r="G552" s="3" t="s">
        <v>25</v>
      </c>
      <c r="J552" s="3" t="s">
        <v>1162</v>
      </c>
      <c r="O552" s="3" t="s">
        <v>26</v>
      </c>
    </row>
    <row r="553" spans="1:15" x14ac:dyDescent="0.25">
      <c r="A553" s="4" t="s">
        <v>2147</v>
      </c>
      <c r="B553" s="1" t="s">
        <v>2148</v>
      </c>
      <c r="C553" s="1" t="s">
        <v>22</v>
      </c>
      <c r="E553" s="3" t="s">
        <v>2149</v>
      </c>
      <c r="F553" s="3" t="s">
        <v>24</v>
      </c>
      <c r="G553" s="3" t="s">
        <v>25</v>
      </c>
      <c r="J553" s="3" t="s">
        <v>1162</v>
      </c>
      <c r="O553" s="3" t="s">
        <v>26</v>
      </c>
    </row>
    <row r="554" spans="1:15" x14ac:dyDescent="0.25">
      <c r="A554" s="4" t="s">
        <v>2147</v>
      </c>
      <c r="B554" s="1" t="s">
        <v>2148</v>
      </c>
      <c r="C554" s="1" t="s">
        <v>27</v>
      </c>
      <c r="E554" s="3" t="s">
        <v>2150</v>
      </c>
      <c r="F554" s="3" t="s">
        <v>24</v>
      </c>
      <c r="G554" s="3" t="s">
        <v>25</v>
      </c>
      <c r="J554" s="3" t="s">
        <v>1162</v>
      </c>
      <c r="O554" s="3" t="s">
        <v>26</v>
      </c>
    </row>
    <row r="555" spans="1:15" x14ac:dyDescent="0.25">
      <c r="A555" s="4" t="s">
        <v>2147</v>
      </c>
      <c r="B555" s="1" t="s">
        <v>2148</v>
      </c>
      <c r="C555" s="1" t="s">
        <v>29</v>
      </c>
      <c r="E555" s="3" t="s">
        <v>2151</v>
      </c>
      <c r="F555" s="3" t="s">
        <v>24</v>
      </c>
      <c r="G555" s="3" t="s">
        <v>25</v>
      </c>
      <c r="J555" s="3" t="s">
        <v>1162</v>
      </c>
      <c r="O555" s="3" t="s">
        <v>26</v>
      </c>
    </row>
    <row r="556" spans="1:15" x14ac:dyDescent="0.25">
      <c r="A556" s="4" t="s">
        <v>2147</v>
      </c>
      <c r="B556" s="1" t="s">
        <v>2148</v>
      </c>
      <c r="C556" s="1" t="s">
        <v>31</v>
      </c>
      <c r="E556" s="3" t="s">
        <v>2153</v>
      </c>
      <c r="F556" s="3" t="s">
        <v>24</v>
      </c>
      <c r="G556" s="3" t="s">
        <v>25</v>
      </c>
      <c r="J556" s="3" t="s">
        <v>1162</v>
      </c>
      <c r="O556" s="3" t="s">
        <v>26</v>
      </c>
    </row>
    <row r="557" spans="1:15" x14ac:dyDescent="0.25">
      <c r="A557" s="4" t="s">
        <v>2155</v>
      </c>
      <c r="B557" s="1" t="s">
        <v>2156</v>
      </c>
      <c r="C557" s="1" t="s">
        <v>22</v>
      </c>
      <c r="E557" s="3" t="s">
        <v>2157</v>
      </c>
      <c r="F557" s="3" t="s">
        <v>24</v>
      </c>
      <c r="G557" s="3" t="s">
        <v>25</v>
      </c>
      <c r="J557" s="3" t="s">
        <v>1162</v>
      </c>
      <c r="O557" s="3" t="s">
        <v>26</v>
      </c>
    </row>
    <row r="558" spans="1:15" x14ac:dyDescent="0.25">
      <c r="A558" s="4" t="s">
        <v>2155</v>
      </c>
      <c r="B558" s="1" t="s">
        <v>2156</v>
      </c>
      <c r="C558" s="1" t="s">
        <v>27</v>
      </c>
      <c r="E558" s="3" t="s">
        <v>2158</v>
      </c>
      <c r="F558" s="3" t="s">
        <v>24</v>
      </c>
      <c r="G558" s="3" t="s">
        <v>25</v>
      </c>
      <c r="J558" s="3" t="s">
        <v>1162</v>
      </c>
      <c r="O558" s="3" t="s">
        <v>26</v>
      </c>
    </row>
    <row r="559" spans="1:15" x14ac:dyDescent="0.25">
      <c r="A559" s="4" t="s">
        <v>2155</v>
      </c>
      <c r="B559" s="1" t="s">
        <v>2156</v>
      </c>
      <c r="C559" s="1" t="s">
        <v>29</v>
      </c>
      <c r="E559" s="3" t="s">
        <v>2159</v>
      </c>
      <c r="F559" s="3" t="s">
        <v>24</v>
      </c>
      <c r="G559" s="3" t="s">
        <v>25</v>
      </c>
      <c r="J559" s="3" t="s">
        <v>1162</v>
      </c>
      <c r="O559" s="3" t="s">
        <v>26</v>
      </c>
    </row>
    <row r="560" spans="1:15" x14ac:dyDescent="0.25">
      <c r="A560" s="4" t="s">
        <v>2155</v>
      </c>
      <c r="B560" s="1" t="s">
        <v>2156</v>
      </c>
      <c r="C560" s="1" t="s">
        <v>31</v>
      </c>
      <c r="E560" s="3" t="s">
        <v>2161</v>
      </c>
      <c r="F560" s="3" t="s">
        <v>24</v>
      </c>
      <c r="G560" s="3" t="s">
        <v>25</v>
      </c>
      <c r="J560" s="3" t="s">
        <v>1162</v>
      </c>
      <c r="O560" s="3" t="s">
        <v>26</v>
      </c>
    </row>
    <row r="561" spans="1:15" x14ac:dyDescent="0.25">
      <c r="A561" s="4" t="s">
        <v>2163</v>
      </c>
      <c r="B561" s="1" t="s">
        <v>2164</v>
      </c>
      <c r="C561" s="1" t="s">
        <v>22</v>
      </c>
      <c r="E561" s="3" t="s">
        <v>2165</v>
      </c>
      <c r="F561" s="3" t="s">
        <v>24</v>
      </c>
      <c r="G561" s="3" t="s">
        <v>25</v>
      </c>
      <c r="J561" s="3" t="s">
        <v>1162</v>
      </c>
      <c r="O561" s="3" t="s">
        <v>26</v>
      </c>
    </row>
    <row r="562" spans="1:15" x14ac:dyDescent="0.25">
      <c r="A562" s="4" t="s">
        <v>2163</v>
      </c>
      <c r="B562" s="1" t="s">
        <v>2164</v>
      </c>
      <c r="C562" s="1" t="s">
        <v>27</v>
      </c>
      <c r="E562" s="3" t="s">
        <v>2166</v>
      </c>
      <c r="F562" s="3" t="s">
        <v>24</v>
      </c>
      <c r="G562" s="3" t="s">
        <v>25</v>
      </c>
      <c r="J562" s="3" t="s">
        <v>1162</v>
      </c>
      <c r="O562" s="3" t="s">
        <v>26</v>
      </c>
    </row>
    <row r="563" spans="1:15" x14ac:dyDescent="0.25">
      <c r="A563" s="4" t="s">
        <v>2163</v>
      </c>
      <c r="B563" s="1" t="s">
        <v>2164</v>
      </c>
      <c r="C563" s="1" t="s">
        <v>29</v>
      </c>
      <c r="E563" s="3" t="s">
        <v>2167</v>
      </c>
      <c r="F563" s="3" t="s">
        <v>24</v>
      </c>
      <c r="G563" s="3" t="s">
        <v>25</v>
      </c>
      <c r="J563" s="3" t="s">
        <v>1162</v>
      </c>
      <c r="O563" s="3" t="s">
        <v>26</v>
      </c>
    </row>
    <row r="564" spans="1:15" x14ac:dyDescent="0.25">
      <c r="A564" s="4" t="s">
        <v>2163</v>
      </c>
      <c r="B564" s="1" t="s">
        <v>2164</v>
      </c>
      <c r="C564" s="1" t="s">
        <v>31</v>
      </c>
      <c r="E564" s="3" t="s">
        <v>2168</v>
      </c>
      <c r="F564" s="3" t="s">
        <v>24</v>
      </c>
      <c r="G564" s="3" t="s">
        <v>25</v>
      </c>
      <c r="J564" s="3" t="s">
        <v>1162</v>
      </c>
      <c r="O564" s="3" t="s">
        <v>26</v>
      </c>
    </row>
    <row r="565" spans="1:15" x14ac:dyDescent="0.25">
      <c r="A565" s="4" t="s">
        <v>2169</v>
      </c>
      <c r="B565" s="1" t="s">
        <v>2170</v>
      </c>
      <c r="C565" s="1" t="s">
        <v>22</v>
      </c>
      <c r="E565" s="3" t="s">
        <v>2171</v>
      </c>
      <c r="F565" s="3" t="s">
        <v>24</v>
      </c>
      <c r="G565" s="3" t="s">
        <v>25</v>
      </c>
      <c r="J565" s="3" t="s">
        <v>1162</v>
      </c>
      <c r="O565" s="3" t="s">
        <v>26</v>
      </c>
    </row>
    <row r="566" spans="1:15" x14ac:dyDescent="0.25">
      <c r="A566" s="4" t="s">
        <v>2169</v>
      </c>
      <c r="B566" s="1" t="s">
        <v>2170</v>
      </c>
      <c r="C566" s="1" t="s">
        <v>27</v>
      </c>
      <c r="E566" s="3" t="s">
        <v>2172</v>
      </c>
      <c r="F566" s="3" t="s">
        <v>24</v>
      </c>
      <c r="G566" s="3" t="s">
        <v>25</v>
      </c>
      <c r="J566" s="3" t="s">
        <v>1162</v>
      </c>
      <c r="O566" s="3" t="s">
        <v>26</v>
      </c>
    </row>
    <row r="567" spans="1:15" x14ac:dyDescent="0.25">
      <c r="A567" s="4" t="s">
        <v>2169</v>
      </c>
      <c r="B567" s="1" t="s">
        <v>2170</v>
      </c>
      <c r="C567" s="1" t="s">
        <v>29</v>
      </c>
      <c r="E567" s="3" t="s">
        <v>2173</v>
      </c>
      <c r="F567" s="3" t="s">
        <v>24</v>
      </c>
      <c r="G567" s="3" t="s">
        <v>25</v>
      </c>
      <c r="J567" s="3" t="s">
        <v>1162</v>
      </c>
      <c r="O567" s="3" t="s">
        <v>26</v>
      </c>
    </row>
    <row r="568" spans="1:15" x14ac:dyDescent="0.25">
      <c r="A568" s="4" t="s">
        <v>2169</v>
      </c>
      <c r="B568" s="1" t="s">
        <v>2170</v>
      </c>
      <c r="C568" s="1" t="s">
        <v>31</v>
      </c>
      <c r="E568" s="3" t="s">
        <v>2174</v>
      </c>
      <c r="F568" s="3" t="s">
        <v>24</v>
      </c>
      <c r="G568" s="3" t="s">
        <v>25</v>
      </c>
      <c r="J568" s="3" t="s">
        <v>1162</v>
      </c>
      <c r="O568" s="3" t="s">
        <v>26</v>
      </c>
    </row>
    <row r="569" spans="1:15" x14ac:dyDescent="0.25">
      <c r="A569" s="4" t="s">
        <v>2176</v>
      </c>
      <c r="B569" s="1" t="s">
        <v>2177</v>
      </c>
      <c r="C569" s="1" t="s">
        <v>22</v>
      </c>
      <c r="E569" s="3" t="s">
        <v>2178</v>
      </c>
      <c r="F569" s="3" t="s">
        <v>24</v>
      </c>
      <c r="G569" s="3" t="s">
        <v>25</v>
      </c>
      <c r="J569" s="3" t="s">
        <v>1162</v>
      </c>
      <c r="O569" s="3" t="s">
        <v>26</v>
      </c>
    </row>
    <row r="570" spans="1:15" x14ac:dyDescent="0.25">
      <c r="A570" s="4" t="s">
        <v>2176</v>
      </c>
      <c r="B570" s="1" t="s">
        <v>2177</v>
      </c>
      <c r="C570" s="1" t="s">
        <v>27</v>
      </c>
      <c r="E570" s="3" t="s">
        <v>2179</v>
      </c>
      <c r="F570" s="3" t="s">
        <v>24</v>
      </c>
      <c r="G570" s="3" t="s">
        <v>25</v>
      </c>
      <c r="J570" s="3" t="s">
        <v>1162</v>
      </c>
      <c r="O570" s="3" t="s">
        <v>26</v>
      </c>
    </row>
    <row r="571" spans="1:15" x14ac:dyDescent="0.25">
      <c r="A571" s="4" t="s">
        <v>2176</v>
      </c>
      <c r="B571" s="1" t="s">
        <v>2177</v>
      </c>
      <c r="C571" s="1" t="s">
        <v>29</v>
      </c>
      <c r="E571" s="3" t="s">
        <v>2180</v>
      </c>
      <c r="F571" s="3" t="s">
        <v>24</v>
      </c>
      <c r="G571" s="3" t="s">
        <v>25</v>
      </c>
      <c r="J571" s="3" t="s">
        <v>1162</v>
      </c>
      <c r="O571" s="3" t="s">
        <v>26</v>
      </c>
    </row>
    <row r="572" spans="1:15" x14ac:dyDescent="0.25">
      <c r="A572" s="4" t="s">
        <v>2176</v>
      </c>
      <c r="B572" s="1" t="s">
        <v>2177</v>
      </c>
      <c r="C572" s="1" t="s">
        <v>31</v>
      </c>
      <c r="E572" s="3" t="s">
        <v>2181</v>
      </c>
      <c r="F572" s="3" t="s">
        <v>24</v>
      </c>
      <c r="G572" s="3" t="s">
        <v>25</v>
      </c>
      <c r="J572" s="3" t="s">
        <v>1162</v>
      </c>
      <c r="O572" s="3" t="s">
        <v>26</v>
      </c>
    </row>
    <row r="573" spans="1:15" x14ac:dyDescent="0.25">
      <c r="A573" s="4" t="s">
        <v>2183</v>
      </c>
      <c r="B573" s="1" t="s">
        <v>2184</v>
      </c>
      <c r="C573" s="1" t="s">
        <v>22</v>
      </c>
      <c r="E573" s="3" t="s">
        <v>2185</v>
      </c>
      <c r="F573" s="3" t="s">
        <v>24</v>
      </c>
      <c r="G573" s="3" t="s">
        <v>25</v>
      </c>
      <c r="J573" s="3" t="s">
        <v>1162</v>
      </c>
      <c r="O573" s="3" t="s">
        <v>26</v>
      </c>
    </row>
    <row r="574" spans="1:15" x14ac:dyDescent="0.25">
      <c r="A574" s="4" t="s">
        <v>2183</v>
      </c>
      <c r="B574" s="1" t="s">
        <v>2184</v>
      </c>
      <c r="C574" s="1" t="s">
        <v>27</v>
      </c>
      <c r="E574" s="3" t="s">
        <v>2186</v>
      </c>
      <c r="F574" s="3" t="s">
        <v>24</v>
      </c>
      <c r="G574" s="3" t="s">
        <v>25</v>
      </c>
      <c r="J574" s="3" t="s">
        <v>1162</v>
      </c>
      <c r="O574" s="3" t="s">
        <v>26</v>
      </c>
    </row>
    <row r="575" spans="1:15" x14ac:dyDescent="0.25">
      <c r="A575" s="4" t="s">
        <v>2183</v>
      </c>
      <c r="B575" s="1" t="s">
        <v>2184</v>
      </c>
      <c r="C575" s="1" t="s">
        <v>29</v>
      </c>
      <c r="E575" s="3" t="s">
        <v>2187</v>
      </c>
      <c r="F575" s="3" t="s">
        <v>24</v>
      </c>
      <c r="G575" s="3" t="s">
        <v>25</v>
      </c>
      <c r="J575" s="3" t="s">
        <v>1162</v>
      </c>
      <c r="O575" s="3" t="s">
        <v>26</v>
      </c>
    </row>
    <row r="576" spans="1:15" x14ac:dyDescent="0.25">
      <c r="A576" s="4" t="s">
        <v>2183</v>
      </c>
      <c r="B576" s="1" t="s">
        <v>2184</v>
      </c>
      <c r="C576" s="1" t="s">
        <v>31</v>
      </c>
      <c r="E576" s="3" t="s">
        <v>2188</v>
      </c>
      <c r="F576" s="3" t="s">
        <v>24</v>
      </c>
      <c r="G576" s="3" t="s">
        <v>25</v>
      </c>
      <c r="J576" s="3" t="s">
        <v>1162</v>
      </c>
      <c r="O576" s="3" t="s">
        <v>26</v>
      </c>
    </row>
    <row r="577" spans="1:15" x14ac:dyDescent="0.25">
      <c r="A577" s="4" t="s">
        <v>2192</v>
      </c>
      <c r="B577" s="1" t="s">
        <v>2193</v>
      </c>
      <c r="C577" s="1" t="s">
        <v>22</v>
      </c>
      <c r="E577" s="3" t="s">
        <v>2194</v>
      </c>
      <c r="F577" s="3" t="s">
        <v>24</v>
      </c>
      <c r="G577" s="3" t="s">
        <v>25</v>
      </c>
      <c r="J577" s="3" t="s">
        <v>1162</v>
      </c>
      <c r="O577" s="3" t="s">
        <v>26</v>
      </c>
    </row>
    <row r="578" spans="1:15" x14ac:dyDescent="0.25">
      <c r="A578" s="4" t="s">
        <v>2192</v>
      </c>
      <c r="B578" s="1" t="s">
        <v>2193</v>
      </c>
      <c r="C578" s="1" t="s">
        <v>27</v>
      </c>
      <c r="E578" s="3" t="s">
        <v>2195</v>
      </c>
      <c r="F578" s="3" t="s">
        <v>24</v>
      </c>
      <c r="G578" s="3" t="s">
        <v>25</v>
      </c>
      <c r="J578" s="3" t="s">
        <v>1162</v>
      </c>
      <c r="O578" s="3" t="s">
        <v>26</v>
      </c>
    </row>
    <row r="579" spans="1:15" x14ac:dyDescent="0.25">
      <c r="A579" s="4" t="s">
        <v>2192</v>
      </c>
      <c r="B579" s="1" t="s">
        <v>2193</v>
      </c>
      <c r="C579" s="1" t="s">
        <v>29</v>
      </c>
      <c r="E579" s="3" t="s">
        <v>2196</v>
      </c>
      <c r="F579" s="3" t="s">
        <v>24</v>
      </c>
      <c r="G579" s="3" t="s">
        <v>25</v>
      </c>
      <c r="J579" s="3" t="s">
        <v>1162</v>
      </c>
      <c r="O579" s="3" t="s">
        <v>26</v>
      </c>
    </row>
    <row r="580" spans="1:15" x14ac:dyDescent="0.25">
      <c r="A580" s="4" t="s">
        <v>2192</v>
      </c>
      <c r="B580" s="1" t="s">
        <v>2193</v>
      </c>
      <c r="C580" s="1" t="s">
        <v>31</v>
      </c>
      <c r="E580" s="3" t="s">
        <v>2198</v>
      </c>
      <c r="F580" s="3" t="s">
        <v>24</v>
      </c>
      <c r="G580" s="3" t="s">
        <v>25</v>
      </c>
      <c r="J580" s="3" t="s">
        <v>1162</v>
      </c>
      <c r="O580" s="3" t="s">
        <v>26</v>
      </c>
    </row>
    <row r="581" spans="1:15" x14ac:dyDescent="0.25">
      <c r="A581" s="4" t="s">
        <v>2201</v>
      </c>
      <c r="B581" s="1" t="s">
        <v>2202</v>
      </c>
      <c r="C581" s="1" t="s">
        <v>22</v>
      </c>
      <c r="E581" s="3" t="s">
        <v>2203</v>
      </c>
      <c r="F581" s="3" t="s">
        <v>24</v>
      </c>
      <c r="G581" s="3" t="s">
        <v>25</v>
      </c>
      <c r="J581" s="3" t="s">
        <v>1162</v>
      </c>
      <c r="O581" s="3" t="s">
        <v>26</v>
      </c>
    </row>
    <row r="582" spans="1:15" x14ac:dyDescent="0.25">
      <c r="A582" s="4" t="s">
        <v>2201</v>
      </c>
      <c r="B582" s="1" t="s">
        <v>2202</v>
      </c>
      <c r="C582" s="1" t="s">
        <v>27</v>
      </c>
      <c r="E582" s="3" t="s">
        <v>2204</v>
      </c>
      <c r="F582" s="3" t="s">
        <v>24</v>
      </c>
      <c r="G582" s="3" t="s">
        <v>25</v>
      </c>
      <c r="J582" s="3" t="s">
        <v>1162</v>
      </c>
      <c r="O582" s="3" t="s">
        <v>26</v>
      </c>
    </row>
    <row r="583" spans="1:15" x14ac:dyDescent="0.25">
      <c r="A583" s="4" t="s">
        <v>2201</v>
      </c>
      <c r="B583" s="1" t="s">
        <v>2202</v>
      </c>
      <c r="C583" s="1" t="s">
        <v>29</v>
      </c>
      <c r="E583" s="3" t="s">
        <v>2205</v>
      </c>
      <c r="F583" s="3" t="s">
        <v>24</v>
      </c>
      <c r="G583" s="3" t="s">
        <v>25</v>
      </c>
      <c r="J583" s="3" t="s">
        <v>1162</v>
      </c>
      <c r="O583" s="3" t="s">
        <v>26</v>
      </c>
    </row>
    <row r="584" spans="1:15" x14ac:dyDescent="0.25">
      <c r="A584" s="4" t="s">
        <v>2201</v>
      </c>
      <c r="B584" s="1" t="s">
        <v>2202</v>
      </c>
      <c r="C584" s="1" t="s">
        <v>31</v>
      </c>
      <c r="E584" s="3" t="s">
        <v>2206</v>
      </c>
      <c r="F584" s="3" t="s">
        <v>24</v>
      </c>
      <c r="G584" s="3" t="s">
        <v>25</v>
      </c>
      <c r="J584" s="3" t="s">
        <v>1162</v>
      </c>
      <c r="O584" s="3" t="s">
        <v>26</v>
      </c>
    </row>
    <row r="585" spans="1:15" x14ac:dyDescent="0.25">
      <c r="A585" s="4" t="s">
        <v>2207</v>
      </c>
      <c r="B585" s="1" t="s">
        <v>2208</v>
      </c>
      <c r="C585" s="1" t="s">
        <v>22</v>
      </c>
      <c r="E585" s="3" t="s">
        <v>2209</v>
      </c>
      <c r="F585" s="3" t="s">
        <v>24</v>
      </c>
      <c r="G585" s="3" t="s">
        <v>25</v>
      </c>
      <c r="J585" s="3" t="s">
        <v>1162</v>
      </c>
      <c r="O585" s="3" t="s">
        <v>26</v>
      </c>
    </row>
    <row r="586" spans="1:15" x14ac:dyDescent="0.25">
      <c r="A586" s="4" t="s">
        <v>2207</v>
      </c>
      <c r="B586" s="1" t="s">
        <v>2208</v>
      </c>
      <c r="C586" s="1" t="s">
        <v>27</v>
      </c>
      <c r="E586" s="3" t="s">
        <v>2210</v>
      </c>
      <c r="F586" s="3" t="s">
        <v>24</v>
      </c>
      <c r="G586" s="3" t="s">
        <v>25</v>
      </c>
      <c r="J586" s="3" t="s">
        <v>1162</v>
      </c>
      <c r="O586" s="3" t="s">
        <v>26</v>
      </c>
    </row>
    <row r="587" spans="1:15" x14ac:dyDescent="0.25">
      <c r="A587" s="4" t="s">
        <v>2207</v>
      </c>
      <c r="B587" s="1" t="s">
        <v>2208</v>
      </c>
      <c r="C587" s="1" t="s">
        <v>29</v>
      </c>
      <c r="E587" s="3" t="s">
        <v>2211</v>
      </c>
      <c r="F587" s="3" t="s">
        <v>24</v>
      </c>
      <c r="G587" s="3" t="s">
        <v>25</v>
      </c>
      <c r="J587" s="3" t="s">
        <v>1162</v>
      </c>
      <c r="O587" s="3" t="s">
        <v>26</v>
      </c>
    </row>
    <row r="588" spans="1:15" x14ac:dyDescent="0.25">
      <c r="A588" s="4" t="s">
        <v>2207</v>
      </c>
      <c r="B588" s="1" t="s">
        <v>2208</v>
      </c>
      <c r="C588" s="1" t="s">
        <v>31</v>
      </c>
      <c r="E588" s="3" t="s">
        <v>2212</v>
      </c>
      <c r="F588" s="3" t="s">
        <v>24</v>
      </c>
      <c r="G588" s="3" t="s">
        <v>25</v>
      </c>
      <c r="J588" s="3" t="s">
        <v>1162</v>
      </c>
      <c r="O588" s="3" t="s">
        <v>26</v>
      </c>
    </row>
    <row r="589" spans="1:15" x14ac:dyDescent="0.25">
      <c r="A589" s="4" t="s">
        <v>2213</v>
      </c>
      <c r="B589" s="1" t="s">
        <v>2214</v>
      </c>
      <c r="C589" s="1" t="s">
        <v>22</v>
      </c>
      <c r="E589" s="3" t="s">
        <v>2215</v>
      </c>
      <c r="F589" s="3" t="s">
        <v>24</v>
      </c>
      <c r="G589" s="3" t="s">
        <v>25</v>
      </c>
      <c r="J589" s="3" t="s">
        <v>1162</v>
      </c>
      <c r="O589" s="3" t="s">
        <v>26</v>
      </c>
    </row>
    <row r="590" spans="1:15" x14ac:dyDescent="0.25">
      <c r="A590" s="4" t="s">
        <v>2213</v>
      </c>
      <c r="B590" s="1" t="s">
        <v>2214</v>
      </c>
      <c r="C590" s="1" t="s">
        <v>27</v>
      </c>
      <c r="E590" s="3" t="s">
        <v>2216</v>
      </c>
      <c r="F590" s="3" t="s">
        <v>24</v>
      </c>
      <c r="G590" s="3" t="s">
        <v>25</v>
      </c>
      <c r="J590" s="3" t="s">
        <v>1162</v>
      </c>
      <c r="O590" s="3" t="s">
        <v>26</v>
      </c>
    </row>
    <row r="591" spans="1:15" x14ac:dyDescent="0.25">
      <c r="A591" s="4" t="s">
        <v>2213</v>
      </c>
      <c r="B591" s="1" t="s">
        <v>2214</v>
      </c>
      <c r="C591" s="1" t="s">
        <v>29</v>
      </c>
      <c r="E591" s="3" t="s">
        <v>2217</v>
      </c>
      <c r="F591" s="3" t="s">
        <v>24</v>
      </c>
      <c r="G591" s="3" t="s">
        <v>25</v>
      </c>
      <c r="J591" s="3" t="s">
        <v>1162</v>
      </c>
      <c r="O591" s="3" t="s">
        <v>26</v>
      </c>
    </row>
    <row r="592" spans="1:15" x14ac:dyDescent="0.25">
      <c r="A592" s="4" t="s">
        <v>2213</v>
      </c>
      <c r="B592" s="1" t="s">
        <v>2214</v>
      </c>
      <c r="C592" s="1" t="s">
        <v>31</v>
      </c>
      <c r="E592" s="3" t="s">
        <v>2218</v>
      </c>
      <c r="F592" s="3" t="s">
        <v>24</v>
      </c>
      <c r="G592" s="3" t="s">
        <v>25</v>
      </c>
      <c r="J592" s="3" t="s">
        <v>1162</v>
      </c>
      <c r="O592" s="3" t="s">
        <v>26</v>
      </c>
    </row>
    <row r="593" spans="1:15" x14ac:dyDescent="0.25">
      <c r="A593" s="4" t="s">
        <v>2073</v>
      </c>
      <c r="B593" s="1" t="s">
        <v>2074</v>
      </c>
      <c r="C593" s="1" t="s">
        <v>22</v>
      </c>
      <c r="E593" s="3" t="s">
        <v>2229</v>
      </c>
      <c r="F593" s="3" t="s">
        <v>24</v>
      </c>
      <c r="G593" s="3" t="s">
        <v>25</v>
      </c>
      <c r="I593" s="3" t="s">
        <v>1162</v>
      </c>
      <c r="J593" s="3" t="s">
        <v>1162</v>
      </c>
      <c r="O593" s="3" t="s">
        <v>26</v>
      </c>
    </row>
    <row r="594" spans="1:15" x14ac:dyDescent="0.25">
      <c r="A594" s="4" t="s">
        <v>2073</v>
      </c>
      <c r="B594" s="1" t="s">
        <v>2074</v>
      </c>
      <c r="C594" s="1" t="s">
        <v>27</v>
      </c>
      <c r="E594" s="3" t="s">
        <v>2230</v>
      </c>
      <c r="F594" s="3" t="s">
        <v>24</v>
      </c>
      <c r="G594" s="3" t="s">
        <v>25</v>
      </c>
      <c r="I594" s="3" t="s">
        <v>1162</v>
      </c>
      <c r="J594" s="3" t="s">
        <v>1162</v>
      </c>
      <c r="O594" s="3" t="s">
        <v>26</v>
      </c>
    </row>
    <row r="595" spans="1:15" x14ac:dyDescent="0.25">
      <c r="A595" s="4" t="s">
        <v>2073</v>
      </c>
      <c r="B595" s="1" t="s">
        <v>2074</v>
      </c>
      <c r="C595" s="1" t="s">
        <v>29</v>
      </c>
      <c r="E595" s="3" t="s">
        <v>2231</v>
      </c>
      <c r="F595" s="3" t="s">
        <v>24</v>
      </c>
      <c r="G595" s="3" t="s">
        <v>25</v>
      </c>
      <c r="I595" s="3" t="s">
        <v>1162</v>
      </c>
      <c r="J595" s="3" t="s">
        <v>1162</v>
      </c>
      <c r="O595" s="3" t="s">
        <v>26</v>
      </c>
    </row>
    <row r="596" spans="1:15" x14ac:dyDescent="0.25">
      <c r="A596" s="4" t="s">
        <v>2073</v>
      </c>
      <c r="B596" s="1" t="s">
        <v>2074</v>
      </c>
      <c r="C596" s="1" t="s">
        <v>31</v>
      </c>
      <c r="E596" s="3" t="s">
        <v>2232</v>
      </c>
      <c r="F596" s="3" t="s">
        <v>24</v>
      </c>
      <c r="G596" s="3" t="s">
        <v>25</v>
      </c>
      <c r="I596" s="3" t="s">
        <v>1162</v>
      </c>
      <c r="J596" s="3" t="s">
        <v>1162</v>
      </c>
      <c r="O596" s="3" t="s">
        <v>26</v>
      </c>
    </row>
    <row r="597" spans="1:15" x14ac:dyDescent="0.25">
      <c r="A597" s="4" t="s">
        <v>2087</v>
      </c>
      <c r="B597" s="1" t="s">
        <v>2088</v>
      </c>
      <c r="C597" s="1" t="s">
        <v>22</v>
      </c>
      <c r="E597" s="3" t="s">
        <v>2233</v>
      </c>
      <c r="F597" s="3" t="s">
        <v>24</v>
      </c>
      <c r="G597" s="3" t="s">
        <v>25</v>
      </c>
      <c r="I597" s="3" t="s">
        <v>1162</v>
      </c>
      <c r="J597" s="3" t="s">
        <v>1162</v>
      </c>
      <c r="O597" s="3" t="s">
        <v>26</v>
      </c>
    </row>
    <row r="598" spans="1:15" x14ac:dyDescent="0.25">
      <c r="A598" s="4" t="s">
        <v>2087</v>
      </c>
      <c r="B598" s="1" t="s">
        <v>2088</v>
      </c>
      <c r="C598" s="1" t="s">
        <v>27</v>
      </c>
      <c r="E598" s="3" t="s">
        <v>2234</v>
      </c>
      <c r="F598" s="3" t="s">
        <v>24</v>
      </c>
      <c r="G598" s="3" t="s">
        <v>25</v>
      </c>
      <c r="I598" s="3" t="s">
        <v>1162</v>
      </c>
      <c r="J598" s="3" t="s">
        <v>1162</v>
      </c>
      <c r="O598" s="3" t="s">
        <v>26</v>
      </c>
    </row>
    <row r="599" spans="1:15" x14ac:dyDescent="0.25">
      <c r="A599" s="4" t="s">
        <v>2087</v>
      </c>
      <c r="B599" s="1" t="s">
        <v>2088</v>
      </c>
      <c r="C599" s="1" t="s">
        <v>29</v>
      </c>
      <c r="E599" s="3" t="s">
        <v>2235</v>
      </c>
      <c r="F599" s="3" t="s">
        <v>24</v>
      </c>
      <c r="G599" s="3" t="s">
        <v>25</v>
      </c>
      <c r="I599" s="3" t="s">
        <v>1162</v>
      </c>
      <c r="J599" s="3" t="s">
        <v>1162</v>
      </c>
      <c r="O599" s="3" t="s">
        <v>26</v>
      </c>
    </row>
    <row r="600" spans="1:15" x14ac:dyDescent="0.25">
      <c r="A600" s="4" t="s">
        <v>2087</v>
      </c>
      <c r="B600" s="1" t="s">
        <v>2088</v>
      </c>
      <c r="C600" s="1" t="s">
        <v>31</v>
      </c>
      <c r="E600" s="3" t="s">
        <v>2236</v>
      </c>
      <c r="F600" s="3" t="s">
        <v>24</v>
      </c>
      <c r="G600" s="3" t="s">
        <v>25</v>
      </c>
      <c r="I600" s="3" t="s">
        <v>1162</v>
      </c>
      <c r="J600" s="3" t="s">
        <v>1162</v>
      </c>
      <c r="O600" s="3" t="s">
        <v>26</v>
      </c>
    </row>
    <row r="601" spans="1:15" x14ac:dyDescent="0.25">
      <c r="A601" s="4" t="s">
        <v>2097</v>
      </c>
      <c r="B601" s="1" t="s">
        <v>2098</v>
      </c>
      <c r="C601" s="1" t="s">
        <v>22</v>
      </c>
      <c r="E601" s="3" t="s">
        <v>2237</v>
      </c>
      <c r="F601" s="3" t="s">
        <v>24</v>
      </c>
      <c r="G601" s="3" t="s">
        <v>25</v>
      </c>
      <c r="I601" s="3" t="s">
        <v>1162</v>
      </c>
      <c r="J601" s="3" t="s">
        <v>1162</v>
      </c>
      <c r="O601" s="3" t="s">
        <v>26</v>
      </c>
    </row>
    <row r="602" spans="1:15" x14ac:dyDescent="0.25">
      <c r="A602" s="4" t="s">
        <v>2097</v>
      </c>
      <c r="B602" s="1" t="s">
        <v>2098</v>
      </c>
      <c r="C602" s="1" t="s">
        <v>27</v>
      </c>
      <c r="E602" s="3" t="s">
        <v>2238</v>
      </c>
      <c r="F602" s="3" t="s">
        <v>24</v>
      </c>
      <c r="G602" s="3" t="s">
        <v>25</v>
      </c>
      <c r="I602" s="3" t="s">
        <v>1162</v>
      </c>
      <c r="J602" s="3" t="s">
        <v>1162</v>
      </c>
      <c r="O602" s="3" t="s">
        <v>26</v>
      </c>
    </row>
    <row r="603" spans="1:15" x14ac:dyDescent="0.25">
      <c r="A603" s="4" t="s">
        <v>2097</v>
      </c>
      <c r="B603" s="1" t="s">
        <v>2098</v>
      </c>
      <c r="C603" s="1" t="s">
        <v>29</v>
      </c>
      <c r="E603" s="3" t="s">
        <v>2239</v>
      </c>
      <c r="F603" s="3" t="s">
        <v>24</v>
      </c>
      <c r="G603" s="3" t="s">
        <v>25</v>
      </c>
      <c r="I603" s="3" t="s">
        <v>1162</v>
      </c>
      <c r="J603" s="3" t="s">
        <v>1162</v>
      </c>
      <c r="O603" s="3" t="s">
        <v>26</v>
      </c>
    </row>
    <row r="604" spans="1:15" x14ac:dyDescent="0.25">
      <c r="A604" s="4" t="s">
        <v>2097</v>
      </c>
      <c r="B604" s="1" t="s">
        <v>2098</v>
      </c>
      <c r="C604" s="1" t="s">
        <v>31</v>
      </c>
      <c r="E604" s="3" t="s">
        <v>2240</v>
      </c>
      <c r="F604" s="3" t="s">
        <v>24</v>
      </c>
      <c r="G604" s="3" t="s">
        <v>25</v>
      </c>
      <c r="I604" s="3" t="s">
        <v>1162</v>
      </c>
      <c r="J604" s="3" t="s">
        <v>1162</v>
      </c>
      <c r="O604" s="3" t="s">
        <v>26</v>
      </c>
    </row>
    <row r="605" spans="1:15" x14ac:dyDescent="0.25">
      <c r="A605" s="4" t="s">
        <v>2106</v>
      </c>
      <c r="B605" s="1" t="s">
        <v>2107</v>
      </c>
      <c r="C605" s="1" t="s">
        <v>22</v>
      </c>
      <c r="E605" s="3" t="s">
        <v>2241</v>
      </c>
      <c r="F605" s="3" t="s">
        <v>24</v>
      </c>
      <c r="G605" s="3" t="s">
        <v>25</v>
      </c>
      <c r="I605" s="3" t="s">
        <v>1162</v>
      </c>
      <c r="J605" s="3" t="s">
        <v>1162</v>
      </c>
      <c r="O605" s="3" t="s">
        <v>26</v>
      </c>
    </row>
    <row r="606" spans="1:15" x14ac:dyDescent="0.25">
      <c r="A606" s="4" t="s">
        <v>2106</v>
      </c>
      <c r="B606" s="1" t="s">
        <v>2107</v>
      </c>
      <c r="C606" s="1" t="s">
        <v>27</v>
      </c>
      <c r="E606" s="3" t="s">
        <v>2242</v>
      </c>
      <c r="F606" s="3" t="s">
        <v>24</v>
      </c>
      <c r="G606" s="3" t="s">
        <v>25</v>
      </c>
      <c r="I606" s="3" t="s">
        <v>1162</v>
      </c>
      <c r="J606" s="3" t="s">
        <v>1162</v>
      </c>
      <c r="O606" s="3" t="s">
        <v>26</v>
      </c>
    </row>
    <row r="607" spans="1:15" x14ac:dyDescent="0.25">
      <c r="A607" s="4" t="s">
        <v>2106</v>
      </c>
      <c r="B607" s="1" t="s">
        <v>2107</v>
      </c>
      <c r="C607" s="1" t="s">
        <v>29</v>
      </c>
      <c r="E607" s="3" t="s">
        <v>2243</v>
      </c>
      <c r="F607" s="3" t="s">
        <v>24</v>
      </c>
      <c r="G607" s="3" t="s">
        <v>25</v>
      </c>
      <c r="I607" s="3" t="s">
        <v>1162</v>
      </c>
      <c r="J607" s="3" t="s">
        <v>1162</v>
      </c>
      <c r="O607" s="3" t="s">
        <v>26</v>
      </c>
    </row>
    <row r="608" spans="1:15" x14ac:dyDescent="0.25">
      <c r="A608" s="4" t="s">
        <v>2106</v>
      </c>
      <c r="B608" s="1" t="s">
        <v>2107</v>
      </c>
      <c r="C608" s="1" t="s">
        <v>31</v>
      </c>
      <c r="E608" s="3" t="s">
        <v>2244</v>
      </c>
      <c r="F608" s="3" t="s">
        <v>24</v>
      </c>
      <c r="G608" s="3" t="s">
        <v>25</v>
      </c>
      <c r="I608" s="3" t="s">
        <v>1162</v>
      </c>
      <c r="J608" s="3" t="s">
        <v>1162</v>
      </c>
      <c r="O608" s="3" t="s">
        <v>26</v>
      </c>
    </row>
    <row r="609" spans="1:15" x14ac:dyDescent="0.25">
      <c r="A609" s="4" t="s">
        <v>2113</v>
      </c>
      <c r="B609" s="1" t="s">
        <v>2114</v>
      </c>
      <c r="C609" s="1" t="s">
        <v>22</v>
      </c>
      <c r="E609" s="3" t="s">
        <v>2245</v>
      </c>
      <c r="F609" s="3" t="s">
        <v>24</v>
      </c>
      <c r="G609" s="3" t="s">
        <v>25</v>
      </c>
      <c r="I609" s="3" t="s">
        <v>1162</v>
      </c>
      <c r="J609" s="3" t="s">
        <v>1162</v>
      </c>
      <c r="O609" s="3" t="s">
        <v>26</v>
      </c>
    </row>
    <row r="610" spans="1:15" x14ac:dyDescent="0.25">
      <c r="A610" s="4" t="s">
        <v>2113</v>
      </c>
      <c r="B610" s="1" t="s">
        <v>2114</v>
      </c>
      <c r="C610" s="1" t="s">
        <v>27</v>
      </c>
      <c r="E610" s="3" t="s">
        <v>2246</v>
      </c>
      <c r="F610" s="3" t="s">
        <v>24</v>
      </c>
      <c r="G610" s="3" t="s">
        <v>25</v>
      </c>
      <c r="I610" s="3" t="s">
        <v>1162</v>
      </c>
      <c r="J610" s="3" t="s">
        <v>1162</v>
      </c>
      <c r="O610" s="3" t="s">
        <v>26</v>
      </c>
    </row>
    <row r="611" spans="1:15" x14ac:dyDescent="0.25">
      <c r="A611" s="4" t="s">
        <v>2113</v>
      </c>
      <c r="B611" s="1" t="s">
        <v>2114</v>
      </c>
      <c r="C611" s="1" t="s">
        <v>29</v>
      </c>
      <c r="E611" s="3" t="s">
        <v>2247</v>
      </c>
      <c r="F611" s="3" t="s">
        <v>24</v>
      </c>
      <c r="G611" s="3" t="s">
        <v>25</v>
      </c>
      <c r="I611" s="3" t="s">
        <v>1162</v>
      </c>
      <c r="J611" s="3" t="s">
        <v>1162</v>
      </c>
      <c r="O611" s="3" t="s">
        <v>26</v>
      </c>
    </row>
    <row r="612" spans="1:15" x14ac:dyDescent="0.25">
      <c r="A612" s="4" t="s">
        <v>2113</v>
      </c>
      <c r="B612" s="1" t="s">
        <v>2114</v>
      </c>
      <c r="C612" s="1" t="s">
        <v>31</v>
      </c>
      <c r="E612" s="3" t="s">
        <v>2248</v>
      </c>
      <c r="F612" s="3" t="s">
        <v>24</v>
      </c>
      <c r="G612" s="3" t="s">
        <v>25</v>
      </c>
      <c r="I612" s="3" t="s">
        <v>1162</v>
      </c>
      <c r="J612" s="3" t="s">
        <v>1162</v>
      </c>
      <c r="O612" s="3" t="s">
        <v>26</v>
      </c>
    </row>
    <row r="613" spans="1:15" x14ac:dyDescent="0.25">
      <c r="A613" s="4" t="s">
        <v>2124</v>
      </c>
      <c r="B613" s="1" t="s">
        <v>2125</v>
      </c>
      <c r="C613" s="1" t="s">
        <v>22</v>
      </c>
      <c r="E613" s="3" t="s">
        <v>2249</v>
      </c>
      <c r="F613" s="3" t="s">
        <v>24</v>
      </c>
      <c r="G613" s="3" t="s">
        <v>25</v>
      </c>
      <c r="I613" s="3" t="s">
        <v>1162</v>
      </c>
      <c r="J613" s="3" t="s">
        <v>1162</v>
      </c>
      <c r="O613" s="3" t="s">
        <v>26</v>
      </c>
    </row>
    <row r="614" spans="1:15" x14ac:dyDescent="0.25">
      <c r="A614" s="4" t="s">
        <v>2124</v>
      </c>
      <c r="B614" s="1" t="s">
        <v>2125</v>
      </c>
      <c r="C614" s="1" t="s">
        <v>27</v>
      </c>
      <c r="E614" s="3" t="s">
        <v>2250</v>
      </c>
      <c r="F614" s="3" t="s">
        <v>24</v>
      </c>
      <c r="G614" s="3" t="s">
        <v>25</v>
      </c>
      <c r="I614" s="3" t="s">
        <v>1162</v>
      </c>
      <c r="J614" s="3" t="s">
        <v>1162</v>
      </c>
      <c r="O614" s="3" t="s">
        <v>26</v>
      </c>
    </row>
    <row r="615" spans="1:15" x14ac:dyDescent="0.25">
      <c r="A615" s="4" t="s">
        <v>2124</v>
      </c>
      <c r="B615" s="1" t="s">
        <v>2125</v>
      </c>
      <c r="C615" s="1" t="s">
        <v>29</v>
      </c>
      <c r="E615" s="3" t="s">
        <v>2251</v>
      </c>
      <c r="F615" s="3" t="s">
        <v>24</v>
      </c>
      <c r="G615" s="3" t="s">
        <v>25</v>
      </c>
      <c r="I615" s="3" t="s">
        <v>1162</v>
      </c>
      <c r="J615" s="3" t="s">
        <v>1162</v>
      </c>
      <c r="O615" s="3" t="s">
        <v>26</v>
      </c>
    </row>
    <row r="616" spans="1:15" x14ac:dyDescent="0.25">
      <c r="A616" s="4" t="s">
        <v>2124</v>
      </c>
      <c r="B616" s="1" t="s">
        <v>2125</v>
      </c>
      <c r="C616" s="1" t="s">
        <v>31</v>
      </c>
      <c r="E616" s="3" t="s">
        <v>2252</v>
      </c>
      <c r="F616" s="3" t="s">
        <v>24</v>
      </c>
      <c r="G616" s="3" t="s">
        <v>25</v>
      </c>
      <c r="I616" s="3" t="s">
        <v>1162</v>
      </c>
      <c r="J616" s="3" t="s">
        <v>1162</v>
      </c>
      <c r="O616" s="3" t="s">
        <v>26</v>
      </c>
    </row>
    <row r="617" spans="1:15" x14ac:dyDescent="0.25">
      <c r="A617" s="4" t="s">
        <v>2130</v>
      </c>
      <c r="B617" s="1" t="s">
        <v>2131</v>
      </c>
      <c r="C617" s="1" t="s">
        <v>22</v>
      </c>
      <c r="E617" s="3" t="s">
        <v>2253</v>
      </c>
      <c r="F617" s="3" t="s">
        <v>24</v>
      </c>
      <c r="G617" s="3" t="s">
        <v>25</v>
      </c>
      <c r="I617" s="3" t="s">
        <v>1162</v>
      </c>
      <c r="J617" s="3" t="s">
        <v>1162</v>
      </c>
      <c r="O617" s="3" t="s">
        <v>26</v>
      </c>
    </row>
    <row r="618" spans="1:15" x14ac:dyDescent="0.25">
      <c r="A618" s="4" t="s">
        <v>2130</v>
      </c>
      <c r="B618" s="1" t="s">
        <v>2131</v>
      </c>
      <c r="C618" s="1" t="s">
        <v>27</v>
      </c>
      <c r="E618" s="3" t="s">
        <v>2254</v>
      </c>
      <c r="F618" s="3" t="s">
        <v>24</v>
      </c>
      <c r="G618" s="3" t="s">
        <v>25</v>
      </c>
      <c r="I618" s="3" t="s">
        <v>1162</v>
      </c>
      <c r="J618" s="3" t="s">
        <v>1162</v>
      </c>
      <c r="O618" s="3" t="s">
        <v>26</v>
      </c>
    </row>
    <row r="619" spans="1:15" x14ac:dyDescent="0.25">
      <c r="A619" s="4" t="s">
        <v>2130</v>
      </c>
      <c r="B619" s="1" t="s">
        <v>2131</v>
      </c>
      <c r="C619" s="1" t="s">
        <v>29</v>
      </c>
      <c r="E619" s="3" t="s">
        <v>2255</v>
      </c>
      <c r="F619" s="3" t="s">
        <v>24</v>
      </c>
      <c r="G619" s="3" t="s">
        <v>25</v>
      </c>
      <c r="I619" s="3" t="s">
        <v>1162</v>
      </c>
      <c r="J619" s="3" t="s">
        <v>1162</v>
      </c>
      <c r="O619" s="3" t="s">
        <v>26</v>
      </c>
    </row>
    <row r="620" spans="1:15" x14ac:dyDescent="0.25">
      <c r="A620" s="4" t="s">
        <v>2130</v>
      </c>
      <c r="B620" s="1" t="s">
        <v>2131</v>
      </c>
      <c r="C620" s="1" t="s">
        <v>31</v>
      </c>
      <c r="E620" s="3" t="s">
        <v>2256</v>
      </c>
      <c r="F620" s="3" t="s">
        <v>24</v>
      </c>
      <c r="G620" s="3" t="s">
        <v>25</v>
      </c>
      <c r="I620" s="3" t="s">
        <v>1162</v>
      </c>
      <c r="J620" s="3" t="s">
        <v>1162</v>
      </c>
      <c r="O620" s="3" t="s">
        <v>26</v>
      </c>
    </row>
    <row r="621" spans="1:15" x14ac:dyDescent="0.25">
      <c r="A621" s="4" t="s">
        <v>2138</v>
      </c>
      <c r="B621" s="1" t="s">
        <v>2139</v>
      </c>
      <c r="C621" s="1" t="s">
        <v>22</v>
      </c>
      <c r="E621" s="3" t="s">
        <v>2257</v>
      </c>
      <c r="F621" s="3" t="s">
        <v>24</v>
      </c>
      <c r="G621" s="3" t="s">
        <v>25</v>
      </c>
      <c r="I621" s="3" t="s">
        <v>1162</v>
      </c>
      <c r="J621" s="3" t="s">
        <v>1162</v>
      </c>
      <c r="O621" s="3" t="s">
        <v>26</v>
      </c>
    </row>
    <row r="622" spans="1:15" x14ac:dyDescent="0.25">
      <c r="A622" s="4" t="s">
        <v>2138</v>
      </c>
      <c r="B622" s="1" t="s">
        <v>2139</v>
      </c>
      <c r="C622" s="1" t="s">
        <v>27</v>
      </c>
      <c r="E622" s="3" t="s">
        <v>2258</v>
      </c>
      <c r="F622" s="3" t="s">
        <v>24</v>
      </c>
      <c r="G622" s="3" t="s">
        <v>25</v>
      </c>
      <c r="I622" s="3" t="s">
        <v>1162</v>
      </c>
      <c r="J622" s="3" t="s">
        <v>1162</v>
      </c>
      <c r="O622" s="3" t="s">
        <v>26</v>
      </c>
    </row>
    <row r="623" spans="1:15" x14ac:dyDescent="0.25">
      <c r="A623" s="4" t="s">
        <v>2138</v>
      </c>
      <c r="B623" s="1" t="s">
        <v>2139</v>
      </c>
      <c r="C623" s="1" t="s">
        <v>29</v>
      </c>
      <c r="E623" s="3" t="s">
        <v>2259</v>
      </c>
      <c r="F623" s="3" t="s">
        <v>24</v>
      </c>
      <c r="G623" s="3" t="s">
        <v>25</v>
      </c>
      <c r="I623" s="3" t="s">
        <v>1162</v>
      </c>
      <c r="J623" s="3" t="s">
        <v>1162</v>
      </c>
      <c r="O623" s="3" t="s">
        <v>26</v>
      </c>
    </row>
    <row r="624" spans="1:15" x14ac:dyDescent="0.25">
      <c r="A624" s="4" t="s">
        <v>2138</v>
      </c>
      <c r="B624" s="1" t="s">
        <v>2139</v>
      </c>
      <c r="C624" s="1" t="s">
        <v>31</v>
      </c>
      <c r="E624" s="3" t="s">
        <v>2260</v>
      </c>
      <c r="F624" s="3" t="s">
        <v>24</v>
      </c>
      <c r="G624" s="3" t="s">
        <v>25</v>
      </c>
      <c r="I624" s="3" t="s">
        <v>1162</v>
      </c>
      <c r="J624" s="3" t="s">
        <v>1162</v>
      </c>
      <c r="O624" s="3" t="s">
        <v>26</v>
      </c>
    </row>
    <row r="625" spans="1:15" x14ac:dyDescent="0.25">
      <c r="A625" s="4" t="s">
        <v>2147</v>
      </c>
      <c r="B625" s="1" t="s">
        <v>2148</v>
      </c>
      <c r="C625" s="1" t="s">
        <v>22</v>
      </c>
      <c r="E625" s="3" t="s">
        <v>2261</v>
      </c>
      <c r="F625" s="3" t="s">
        <v>24</v>
      </c>
      <c r="G625" s="3" t="s">
        <v>25</v>
      </c>
      <c r="I625" s="3" t="s">
        <v>1162</v>
      </c>
      <c r="J625" s="3" t="s">
        <v>1162</v>
      </c>
      <c r="O625" s="3" t="s">
        <v>26</v>
      </c>
    </row>
    <row r="626" spans="1:15" x14ac:dyDescent="0.25">
      <c r="A626" s="4" t="s">
        <v>2147</v>
      </c>
      <c r="B626" s="1" t="s">
        <v>2148</v>
      </c>
      <c r="C626" s="1" t="s">
        <v>27</v>
      </c>
      <c r="E626" s="3" t="s">
        <v>2262</v>
      </c>
      <c r="F626" s="3" t="s">
        <v>24</v>
      </c>
      <c r="G626" s="3" t="s">
        <v>25</v>
      </c>
      <c r="I626" s="3" t="s">
        <v>1162</v>
      </c>
      <c r="J626" s="3" t="s">
        <v>1162</v>
      </c>
      <c r="O626" s="3" t="s">
        <v>26</v>
      </c>
    </row>
    <row r="627" spans="1:15" x14ac:dyDescent="0.25">
      <c r="A627" s="4" t="s">
        <v>2147</v>
      </c>
      <c r="B627" s="1" t="s">
        <v>2148</v>
      </c>
      <c r="C627" s="1" t="s">
        <v>29</v>
      </c>
      <c r="E627" s="3" t="s">
        <v>2263</v>
      </c>
      <c r="F627" s="3" t="s">
        <v>24</v>
      </c>
      <c r="G627" s="3" t="s">
        <v>25</v>
      </c>
      <c r="I627" s="3" t="s">
        <v>1162</v>
      </c>
      <c r="J627" s="3" t="s">
        <v>1162</v>
      </c>
      <c r="O627" s="3" t="s">
        <v>26</v>
      </c>
    </row>
    <row r="628" spans="1:15" x14ac:dyDescent="0.25">
      <c r="A628" s="4" t="s">
        <v>2147</v>
      </c>
      <c r="B628" s="1" t="s">
        <v>2148</v>
      </c>
      <c r="C628" s="1" t="s">
        <v>31</v>
      </c>
      <c r="E628" s="3" t="s">
        <v>2264</v>
      </c>
      <c r="F628" s="3" t="s">
        <v>24</v>
      </c>
      <c r="G628" s="3" t="s">
        <v>25</v>
      </c>
      <c r="I628" s="3" t="s">
        <v>1162</v>
      </c>
      <c r="J628" s="3" t="s">
        <v>1162</v>
      </c>
      <c r="O628" s="3" t="s">
        <v>26</v>
      </c>
    </row>
    <row r="629" spans="1:15" x14ac:dyDescent="0.25">
      <c r="A629" s="4" t="s">
        <v>2155</v>
      </c>
      <c r="B629" s="1" t="s">
        <v>2156</v>
      </c>
      <c r="C629" s="1" t="s">
        <v>22</v>
      </c>
      <c r="E629" s="3" t="s">
        <v>2265</v>
      </c>
      <c r="F629" s="3" t="s">
        <v>24</v>
      </c>
      <c r="G629" s="3" t="s">
        <v>25</v>
      </c>
      <c r="I629" s="3" t="s">
        <v>1162</v>
      </c>
      <c r="J629" s="3" t="s">
        <v>1162</v>
      </c>
      <c r="O629" s="3" t="s">
        <v>26</v>
      </c>
    </row>
    <row r="630" spans="1:15" x14ac:dyDescent="0.25">
      <c r="A630" s="4" t="s">
        <v>2155</v>
      </c>
      <c r="B630" s="1" t="s">
        <v>2156</v>
      </c>
      <c r="C630" s="1" t="s">
        <v>27</v>
      </c>
      <c r="E630" s="3" t="s">
        <v>2266</v>
      </c>
      <c r="F630" s="3" t="s">
        <v>24</v>
      </c>
      <c r="G630" s="3" t="s">
        <v>25</v>
      </c>
      <c r="I630" s="3" t="s">
        <v>1162</v>
      </c>
      <c r="J630" s="3" t="s">
        <v>1162</v>
      </c>
      <c r="O630" s="3" t="s">
        <v>26</v>
      </c>
    </row>
    <row r="631" spans="1:15" x14ac:dyDescent="0.25">
      <c r="A631" s="4" t="s">
        <v>2155</v>
      </c>
      <c r="B631" s="1" t="s">
        <v>2156</v>
      </c>
      <c r="C631" s="1" t="s">
        <v>29</v>
      </c>
      <c r="E631" s="3" t="s">
        <v>2267</v>
      </c>
      <c r="F631" s="3" t="s">
        <v>24</v>
      </c>
      <c r="G631" s="3" t="s">
        <v>25</v>
      </c>
      <c r="I631" s="3" t="s">
        <v>1162</v>
      </c>
      <c r="J631" s="3" t="s">
        <v>1162</v>
      </c>
      <c r="O631" s="3" t="s">
        <v>26</v>
      </c>
    </row>
    <row r="632" spans="1:15" x14ac:dyDescent="0.25">
      <c r="A632" s="4" t="s">
        <v>2155</v>
      </c>
      <c r="B632" s="1" t="s">
        <v>2156</v>
      </c>
      <c r="C632" s="1" t="s">
        <v>31</v>
      </c>
      <c r="E632" s="3" t="s">
        <v>2268</v>
      </c>
      <c r="F632" s="3" t="s">
        <v>24</v>
      </c>
      <c r="G632" s="3" t="s">
        <v>25</v>
      </c>
      <c r="I632" s="3" t="s">
        <v>1162</v>
      </c>
      <c r="J632" s="3" t="s">
        <v>1162</v>
      </c>
      <c r="O632" s="3" t="s">
        <v>26</v>
      </c>
    </row>
    <row r="633" spans="1:15" x14ac:dyDescent="0.25">
      <c r="A633" s="4" t="s">
        <v>2163</v>
      </c>
      <c r="B633" s="1" t="s">
        <v>2164</v>
      </c>
      <c r="C633" s="1" t="s">
        <v>22</v>
      </c>
      <c r="E633" s="3" t="s">
        <v>2269</v>
      </c>
      <c r="F633" s="3" t="s">
        <v>24</v>
      </c>
      <c r="G633" s="3" t="s">
        <v>25</v>
      </c>
      <c r="I633" s="3" t="s">
        <v>1162</v>
      </c>
      <c r="J633" s="3" t="s">
        <v>1162</v>
      </c>
      <c r="O633" s="3" t="s">
        <v>26</v>
      </c>
    </row>
    <row r="634" spans="1:15" x14ac:dyDescent="0.25">
      <c r="A634" s="4" t="s">
        <v>2163</v>
      </c>
      <c r="B634" s="1" t="s">
        <v>2164</v>
      </c>
      <c r="C634" s="1" t="s">
        <v>27</v>
      </c>
      <c r="E634" s="3" t="s">
        <v>2270</v>
      </c>
      <c r="F634" s="3" t="s">
        <v>24</v>
      </c>
      <c r="G634" s="3" t="s">
        <v>25</v>
      </c>
      <c r="I634" s="3" t="s">
        <v>1162</v>
      </c>
      <c r="J634" s="3" t="s">
        <v>1162</v>
      </c>
      <c r="O634" s="3" t="s">
        <v>26</v>
      </c>
    </row>
    <row r="635" spans="1:15" x14ac:dyDescent="0.25">
      <c r="A635" s="4" t="s">
        <v>2163</v>
      </c>
      <c r="B635" s="1" t="s">
        <v>2164</v>
      </c>
      <c r="C635" s="1" t="s">
        <v>29</v>
      </c>
      <c r="E635" s="3" t="s">
        <v>2271</v>
      </c>
      <c r="F635" s="3" t="s">
        <v>24</v>
      </c>
      <c r="G635" s="3" t="s">
        <v>25</v>
      </c>
      <c r="I635" s="3" t="s">
        <v>1162</v>
      </c>
      <c r="J635" s="3" t="s">
        <v>1162</v>
      </c>
      <c r="O635" s="3" t="s">
        <v>26</v>
      </c>
    </row>
    <row r="636" spans="1:15" x14ac:dyDescent="0.25">
      <c r="A636" s="4" t="s">
        <v>2163</v>
      </c>
      <c r="B636" s="1" t="s">
        <v>2164</v>
      </c>
      <c r="C636" s="1" t="s">
        <v>31</v>
      </c>
      <c r="E636" s="3" t="s">
        <v>2272</v>
      </c>
      <c r="F636" s="3" t="s">
        <v>24</v>
      </c>
      <c r="G636" s="3" t="s">
        <v>25</v>
      </c>
      <c r="I636" s="3" t="s">
        <v>1162</v>
      </c>
      <c r="J636" s="3" t="s">
        <v>1162</v>
      </c>
      <c r="O636" s="3" t="s">
        <v>26</v>
      </c>
    </row>
    <row r="637" spans="1:15" x14ac:dyDescent="0.25">
      <c r="A637" s="4" t="s">
        <v>2169</v>
      </c>
      <c r="B637" s="1" t="s">
        <v>2170</v>
      </c>
      <c r="C637" s="1" t="s">
        <v>22</v>
      </c>
      <c r="E637" s="3" t="s">
        <v>2273</v>
      </c>
      <c r="F637" s="3" t="s">
        <v>24</v>
      </c>
      <c r="G637" s="3" t="s">
        <v>25</v>
      </c>
      <c r="I637" s="3" t="s">
        <v>1162</v>
      </c>
      <c r="J637" s="3" t="s">
        <v>1162</v>
      </c>
      <c r="O637" s="3" t="s">
        <v>26</v>
      </c>
    </row>
    <row r="638" spans="1:15" x14ac:dyDescent="0.25">
      <c r="A638" s="4" t="s">
        <v>2169</v>
      </c>
      <c r="B638" s="1" t="s">
        <v>2170</v>
      </c>
      <c r="C638" s="1" t="s">
        <v>27</v>
      </c>
      <c r="E638" s="3" t="s">
        <v>2274</v>
      </c>
      <c r="F638" s="3" t="s">
        <v>24</v>
      </c>
      <c r="G638" s="3" t="s">
        <v>25</v>
      </c>
      <c r="I638" s="3" t="s">
        <v>1162</v>
      </c>
      <c r="J638" s="3" t="s">
        <v>1162</v>
      </c>
      <c r="O638" s="3" t="s">
        <v>26</v>
      </c>
    </row>
    <row r="639" spans="1:15" x14ac:dyDescent="0.25">
      <c r="A639" s="4" t="s">
        <v>2169</v>
      </c>
      <c r="B639" s="1" t="s">
        <v>2170</v>
      </c>
      <c r="C639" s="1" t="s">
        <v>29</v>
      </c>
      <c r="E639" s="3" t="s">
        <v>2275</v>
      </c>
      <c r="F639" s="3" t="s">
        <v>24</v>
      </c>
      <c r="G639" s="3" t="s">
        <v>25</v>
      </c>
      <c r="I639" s="3" t="s">
        <v>1162</v>
      </c>
      <c r="J639" s="3" t="s">
        <v>1162</v>
      </c>
      <c r="O639" s="3" t="s">
        <v>26</v>
      </c>
    </row>
    <row r="640" spans="1:15" x14ac:dyDescent="0.25">
      <c r="A640" s="4" t="s">
        <v>2169</v>
      </c>
      <c r="B640" s="1" t="s">
        <v>2170</v>
      </c>
      <c r="C640" s="1" t="s">
        <v>31</v>
      </c>
      <c r="E640" s="3" t="s">
        <v>2276</v>
      </c>
      <c r="F640" s="3" t="s">
        <v>24</v>
      </c>
      <c r="G640" s="3" t="s">
        <v>25</v>
      </c>
      <c r="I640" s="3" t="s">
        <v>1162</v>
      </c>
      <c r="J640" s="3" t="s">
        <v>1162</v>
      </c>
      <c r="O640" s="3" t="s">
        <v>26</v>
      </c>
    </row>
    <row r="641" spans="1:15" x14ac:dyDescent="0.25">
      <c r="A641" s="4" t="s">
        <v>2176</v>
      </c>
      <c r="B641" s="1" t="s">
        <v>2177</v>
      </c>
      <c r="C641" s="1" t="s">
        <v>22</v>
      </c>
      <c r="E641" s="3" t="s">
        <v>2277</v>
      </c>
      <c r="F641" s="3" t="s">
        <v>24</v>
      </c>
      <c r="G641" s="3" t="s">
        <v>25</v>
      </c>
      <c r="I641" s="3" t="s">
        <v>1162</v>
      </c>
      <c r="J641" s="3" t="s">
        <v>1162</v>
      </c>
      <c r="O641" s="3" t="s">
        <v>26</v>
      </c>
    </row>
    <row r="642" spans="1:15" x14ac:dyDescent="0.25">
      <c r="A642" s="4" t="s">
        <v>2176</v>
      </c>
      <c r="B642" s="1" t="s">
        <v>2177</v>
      </c>
      <c r="C642" s="1" t="s">
        <v>27</v>
      </c>
      <c r="E642" s="3" t="s">
        <v>2278</v>
      </c>
      <c r="F642" s="3" t="s">
        <v>24</v>
      </c>
      <c r="G642" s="3" t="s">
        <v>25</v>
      </c>
      <c r="I642" s="3" t="s">
        <v>1162</v>
      </c>
      <c r="J642" s="3" t="s">
        <v>1162</v>
      </c>
      <c r="O642" s="3" t="s">
        <v>26</v>
      </c>
    </row>
    <row r="643" spans="1:15" x14ac:dyDescent="0.25">
      <c r="A643" s="4" t="s">
        <v>2176</v>
      </c>
      <c r="B643" s="1" t="s">
        <v>2177</v>
      </c>
      <c r="C643" s="1" t="s">
        <v>29</v>
      </c>
      <c r="E643" s="3" t="s">
        <v>2279</v>
      </c>
      <c r="F643" s="3" t="s">
        <v>24</v>
      </c>
      <c r="G643" s="3" t="s">
        <v>25</v>
      </c>
      <c r="I643" s="3" t="s">
        <v>1162</v>
      </c>
      <c r="J643" s="3" t="s">
        <v>1162</v>
      </c>
      <c r="O643" s="3" t="s">
        <v>26</v>
      </c>
    </row>
    <row r="644" spans="1:15" x14ac:dyDescent="0.25">
      <c r="A644" s="4" t="s">
        <v>2176</v>
      </c>
      <c r="B644" s="1" t="s">
        <v>2177</v>
      </c>
      <c r="C644" s="1" t="s">
        <v>31</v>
      </c>
      <c r="E644" s="3" t="s">
        <v>2280</v>
      </c>
      <c r="F644" s="3" t="s">
        <v>24</v>
      </c>
      <c r="G644" s="3" t="s">
        <v>25</v>
      </c>
      <c r="I644" s="3" t="s">
        <v>1162</v>
      </c>
      <c r="J644" s="3" t="s">
        <v>1162</v>
      </c>
      <c r="O644" s="3" t="s">
        <v>26</v>
      </c>
    </row>
    <row r="645" spans="1:15" x14ac:dyDescent="0.25">
      <c r="A645" s="4" t="s">
        <v>2183</v>
      </c>
      <c r="B645" s="1" t="s">
        <v>2184</v>
      </c>
      <c r="C645" s="1" t="s">
        <v>22</v>
      </c>
      <c r="E645" s="3" t="s">
        <v>2281</v>
      </c>
      <c r="F645" s="3" t="s">
        <v>24</v>
      </c>
      <c r="G645" s="3" t="s">
        <v>25</v>
      </c>
      <c r="I645" s="3" t="s">
        <v>1162</v>
      </c>
      <c r="J645" s="3" t="s">
        <v>1162</v>
      </c>
      <c r="O645" s="3" t="s">
        <v>26</v>
      </c>
    </row>
    <row r="646" spans="1:15" x14ac:dyDescent="0.25">
      <c r="A646" s="4" t="s">
        <v>2183</v>
      </c>
      <c r="B646" s="1" t="s">
        <v>2184</v>
      </c>
      <c r="C646" s="1" t="s">
        <v>27</v>
      </c>
      <c r="E646" s="3" t="s">
        <v>2282</v>
      </c>
      <c r="F646" s="3" t="s">
        <v>24</v>
      </c>
      <c r="G646" s="3" t="s">
        <v>25</v>
      </c>
      <c r="I646" s="3" t="s">
        <v>1162</v>
      </c>
      <c r="J646" s="3" t="s">
        <v>1162</v>
      </c>
      <c r="O646" s="3" t="s">
        <v>26</v>
      </c>
    </row>
    <row r="647" spans="1:15" x14ac:dyDescent="0.25">
      <c r="A647" s="4" t="s">
        <v>2183</v>
      </c>
      <c r="B647" s="1" t="s">
        <v>2184</v>
      </c>
      <c r="C647" s="1" t="s">
        <v>29</v>
      </c>
      <c r="E647" s="3" t="s">
        <v>2283</v>
      </c>
      <c r="F647" s="3" t="s">
        <v>24</v>
      </c>
      <c r="G647" s="3" t="s">
        <v>25</v>
      </c>
      <c r="I647" s="3" t="s">
        <v>1162</v>
      </c>
      <c r="J647" s="3" t="s">
        <v>1162</v>
      </c>
      <c r="O647" s="3" t="s">
        <v>26</v>
      </c>
    </row>
    <row r="648" spans="1:15" x14ac:dyDescent="0.25">
      <c r="A648" s="4" t="s">
        <v>2183</v>
      </c>
      <c r="B648" s="1" t="s">
        <v>2184</v>
      </c>
      <c r="C648" s="1" t="s">
        <v>31</v>
      </c>
      <c r="E648" s="3" t="s">
        <v>2284</v>
      </c>
      <c r="F648" s="3" t="s">
        <v>24</v>
      </c>
      <c r="G648" s="3" t="s">
        <v>25</v>
      </c>
      <c r="I648" s="3" t="s">
        <v>1162</v>
      </c>
      <c r="J648" s="3" t="s">
        <v>1162</v>
      </c>
      <c r="O648" s="3" t="s">
        <v>26</v>
      </c>
    </row>
    <row r="649" spans="1:15" x14ac:dyDescent="0.25">
      <c r="A649" s="4" t="s">
        <v>2192</v>
      </c>
      <c r="B649" s="1" t="s">
        <v>2193</v>
      </c>
      <c r="C649" s="1" t="s">
        <v>22</v>
      </c>
      <c r="E649" s="3" t="s">
        <v>2285</v>
      </c>
      <c r="F649" s="3" t="s">
        <v>24</v>
      </c>
      <c r="G649" s="3" t="s">
        <v>25</v>
      </c>
      <c r="I649" s="3" t="s">
        <v>1162</v>
      </c>
      <c r="J649" s="3" t="s">
        <v>1162</v>
      </c>
      <c r="O649" s="3" t="s">
        <v>26</v>
      </c>
    </row>
    <row r="650" spans="1:15" x14ac:dyDescent="0.25">
      <c r="A650" s="4" t="s">
        <v>2192</v>
      </c>
      <c r="B650" s="1" t="s">
        <v>2193</v>
      </c>
      <c r="C650" s="1" t="s">
        <v>27</v>
      </c>
      <c r="E650" s="3" t="s">
        <v>2286</v>
      </c>
      <c r="F650" s="3" t="s">
        <v>24</v>
      </c>
      <c r="G650" s="3" t="s">
        <v>25</v>
      </c>
      <c r="I650" s="3" t="s">
        <v>1162</v>
      </c>
      <c r="J650" s="3" t="s">
        <v>1162</v>
      </c>
      <c r="O650" s="3" t="s">
        <v>26</v>
      </c>
    </row>
    <row r="651" spans="1:15" x14ac:dyDescent="0.25">
      <c r="A651" s="4" t="s">
        <v>2192</v>
      </c>
      <c r="B651" s="1" t="s">
        <v>2193</v>
      </c>
      <c r="C651" s="1" t="s">
        <v>29</v>
      </c>
      <c r="E651" s="3" t="s">
        <v>2287</v>
      </c>
      <c r="F651" s="3" t="s">
        <v>24</v>
      </c>
      <c r="G651" s="3" t="s">
        <v>25</v>
      </c>
      <c r="I651" s="3" t="s">
        <v>1162</v>
      </c>
      <c r="J651" s="3" t="s">
        <v>1162</v>
      </c>
      <c r="O651" s="3" t="s">
        <v>26</v>
      </c>
    </row>
    <row r="652" spans="1:15" x14ac:dyDescent="0.25">
      <c r="A652" s="4" t="s">
        <v>2192</v>
      </c>
      <c r="B652" s="1" t="s">
        <v>2193</v>
      </c>
      <c r="C652" s="1" t="s">
        <v>31</v>
      </c>
      <c r="E652" s="3" t="s">
        <v>2288</v>
      </c>
      <c r="F652" s="3" t="s">
        <v>24</v>
      </c>
      <c r="G652" s="3" t="s">
        <v>25</v>
      </c>
      <c r="I652" s="3" t="s">
        <v>1162</v>
      </c>
      <c r="J652" s="3" t="s">
        <v>1162</v>
      </c>
      <c r="O652" s="3" t="s">
        <v>26</v>
      </c>
    </row>
    <row r="653" spans="1:15" x14ac:dyDescent="0.25">
      <c r="A653" s="4" t="s">
        <v>2201</v>
      </c>
      <c r="B653" s="1" t="s">
        <v>2202</v>
      </c>
      <c r="C653" s="1" t="s">
        <v>22</v>
      </c>
      <c r="E653" s="3" t="s">
        <v>2289</v>
      </c>
      <c r="F653" s="3" t="s">
        <v>24</v>
      </c>
      <c r="G653" s="3" t="s">
        <v>25</v>
      </c>
      <c r="I653" s="3" t="s">
        <v>1162</v>
      </c>
      <c r="J653" s="3" t="s">
        <v>1162</v>
      </c>
      <c r="O653" s="3" t="s">
        <v>26</v>
      </c>
    </row>
    <row r="654" spans="1:15" x14ac:dyDescent="0.25">
      <c r="A654" s="4" t="s">
        <v>2201</v>
      </c>
      <c r="B654" s="1" t="s">
        <v>2202</v>
      </c>
      <c r="C654" s="1" t="s">
        <v>27</v>
      </c>
      <c r="E654" s="3" t="s">
        <v>2290</v>
      </c>
      <c r="F654" s="3" t="s">
        <v>24</v>
      </c>
      <c r="G654" s="3" t="s">
        <v>25</v>
      </c>
      <c r="I654" s="3" t="s">
        <v>1162</v>
      </c>
      <c r="J654" s="3" t="s">
        <v>1162</v>
      </c>
      <c r="O654" s="3" t="s">
        <v>26</v>
      </c>
    </row>
    <row r="655" spans="1:15" x14ac:dyDescent="0.25">
      <c r="A655" s="4" t="s">
        <v>2201</v>
      </c>
      <c r="B655" s="1" t="s">
        <v>2202</v>
      </c>
      <c r="C655" s="1" t="s">
        <v>29</v>
      </c>
      <c r="E655" s="3" t="s">
        <v>2291</v>
      </c>
      <c r="F655" s="3" t="s">
        <v>24</v>
      </c>
      <c r="G655" s="3" t="s">
        <v>25</v>
      </c>
      <c r="I655" s="3" t="s">
        <v>1162</v>
      </c>
      <c r="J655" s="3" t="s">
        <v>1162</v>
      </c>
      <c r="O655" s="3" t="s">
        <v>26</v>
      </c>
    </row>
    <row r="656" spans="1:15" x14ac:dyDescent="0.25">
      <c r="A656" s="4" t="s">
        <v>2201</v>
      </c>
      <c r="B656" s="1" t="s">
        <v>2202</v>
      </c>
      <c r="C656" s="1" t="s">
        <v>31</v>
      </c>
      <c r="E656" s="3" t="s">
        <v>2292</v>
      </c>
      <c r="F656" s="3" t="s">
        <v>24</v>
      </c>
      <c r="G656" s="3" t="s">
        <v>25</v>
      </c>
      <c r="I656" s="3" t="s">
        <v>1162</v>
      </c>
      <c r="J656" s="3" t="s">
        <v>1162</v>
      </c>
      <c r="O656" s="3" t="s">
        <v>26</v>
      </c>
    </row>
    <row r="657" spans="1:15" x14ac:dyDescent="0.25">
      <c r="A657" s="4" t="s">
        <v>2207</v>
      </c>
      <c r="B657" s="1" t="s">
        <v>2208</v>
      </c>
      <c r="C657" s="1" t="s">
        <v>22</v>
      </c>
      <c r="E657" s="3" t="s">
        <v>2293</v>
      </c>
      <c r="F657" s="3" t="s">
        <v>24</v>
      </c>
      <c r="G657" s="3" t="s">
        <v>25</v>
      </c>
      <c r="I657" s="3" t="s">
        <v>1162</v>
      </c>
      <c r="J657" s="3" t="s">
        <v>1162</v>
      </c>
      <c r="O657" s="3" t="s">
        <v>26</v>
      </c>
    </row>
    <row r="658" spans="1:15" x14ac:dyDescent="0.25">
      <c r="A658" s="4" t="s">
        <v>2207</v>
      </c>
      <c r="B658" s="1" t="s">
        <v>2208</v>
      </c>
      <c r="C658" s="1" t="s">
        <v>27</v>
      </c>
      <c r="E658" s="3" t="s">
        <v>2294</v>
      </c>
      <c r="F658" s="3" t="s">
        <v>24</v>
      </c>
      <c r="G658" s="3" t="s">
        <v>25</v>
      </c>
      <c r="I658" s="3" t="s">
        <v>1162</v>
      </c>
      <c r="J658" s="3" t="s">
        <v>1162</v>
      </c>
      <c r="O658" s="3" t="s">
        <v>26</v>
      </c>
    </row>
    <row r="659" spans="1:15" x14ac:dyDescent="0.25">
      <c r="A659" s="4" t="s">
        <v>2207</v>
      </c>
      <c r="B659" s="1" t="s">
        <v>2208</v>
      </c>
      <c r="C659" s="1" t="s">
        <v>29</v>
      </c>
      <c r="E659" s="3" t="s">
        <v>2295</v>
      </c>
      <c r="F659" s="3" t="s">
        <v>24</v>
      </c>
      <c r="G659" s="3" t="s">
        <v>25</v>
      </c>
      <c r="I659" s="3" t="s">
        <v>1162</v>
      </c>
      <c r="J659" s="3" t="s">
        <v>1162</v>
      </c>
      <c r="O659" s="3" t="s">
        <v>26</v>
      </c>
    </row>
    <row r="660" spans="1:15" x14ac:dyDescent="0.25">
      <c r="A660" s="4" t="s">
        <v>2207</v>
      </c>
      <c r="B660" s="1" t="s">
        <v>2208</v>
      </c>
      <c r="C660" s="1" t="s">
        <v>31</v>
      </c>
      <c r="E660" s="3" t="s">
        <v>2296</v>
      </c>
      <c r="F660" s="3" t="s">
        <v>24</v>
      </c>
      <c r="G660" s="3" t="s">
        <v>25</v>
      </c>
      <c r="I660" s="3" t="s">
        <v>1162</v>
      </c>
      <c r="J660" s="3" t="s">
        <v>1162</v>
      </c>
      <c r="O660" s="3" t="s">
        <v>26</v>
      </c>
    </row>
    <row r="661" spans="1:15" x14ac:dyDescent="0.25">
      <c r="A661" s="4" t="s">
        <v>2213</v>
      </c>
      <c r="B661" s="1" t="s">
        <v>2214</v>
      </c>
      <c r="C661" s="1" t="s">
        <v>22</v>
      </c>
      <c r="E661" s="3" t="s">
        <v>2297</v>
      </c>
      <c r="F661" s="3" t="s">
        <v>24</v>
      </c>
      <c r="G661" s="3" t="s">
        <v>25</v>
      </c>
      <c r="I661" s="3" t="s">
        <v>1162</v>
      </c>
      <c r="J661" s="3" t="s">
        <v>1162</v>
      </c>
      <c r="O661" s="3" t="s">
        <v>26</v>
      </c>
    </row>
    <row r="662" spans="1:15" x14ac:dyDescent="0.25">
      <c r="A662" s="4" t="s">
        <v>2213</v>
      </c>
      <c r="B662" s="1" t="s">
        <v>2214</v>
      </c>
      <c r="C662" s="1" t="s">
        <v>27</v>
      </c>
      <c r="E662" s="3" t="s">
        <v>2298</v>
      </c>
      <c r="F662" s="3" t="s">
        <v>24</v>
      </c>
      <c r="G662" s="3" t="s">
        <v>25</v>
      </c>
      <c r="I662" s="3" t="s">
        <v>1162</v>
      </c>
      <c r="J662" s="3" t="s">
        <v>1162</v>
      </c>
      <c r="O662" s="3" t="s">
        <v>26</v>
      </c>
    </row>
    <row r="663" spans="1:15" x14ac:dyDescent="0.25">
      <c r="A663" s="4" t="s">
        <v>2213</v>
      </c>
      <c r="B663" s="1" t="s">
        <v>2214</v>
      </c>
      <c r="C663" s="1" t="s">
        <v>29</v>
      </c>
      <c r="E663" s="3" t="s">
        <v>2299</v>
      </c>
      <c r="F663" s="3" t="s">
        <v>24</v>
      </c>
      <c r="G663" s="3" t="s">
        <v>25</v>
      </c>
      <c r="I663" s="3" t="s">
        <v>1162</v>
      </c>
      <c r="J663" s="3" t="s">
        <v>1162</v>
      </c>
      <c r="O663" s="3" t="s">
        <v>26</v>
      </c>
    </row>
    <row r="664" spans="1:15" x14ac:dyDescent="0.25">
      <c r="A664" s="4" t="s">
        <v>2213</v>
      </c>
      <c r="B664" s="1" t="s">
        <v>2214</v>
      </c>
      <c r="C664" s="1" t="s">
        <v>31</v>
      </c>
      <c r="E664" s="3" t="s">
        <v>2300</v>
      </c>
      <c r="F664" s="3" t="s">
        <v>24</v>
      </c>
      <c r="G664" s="3" t="s">
        <v>25</v>
      </c>
      <c r="I664" s="3" t="s">
        <v>1162</v>
      </c>
      <c r="J664" s="3" t="s">
        <v>1162</v>
      </c>
      <c r="O664" s="3" t="s">
        <v>26</v>
      </c>
    </row>
    <row r="665" spans="1:15" x14ac:dyDescent="0.25">
      <c r="A665" s="4" t="s">
        <v>2328</v>
      </c>
      <c r="B665" s="1" t="s">
        <v>2329</v>
      </c>
      <c r="C665" s="1" t="s">
        <v>22</v>
      </c>
      <c r="E665" s="3" t="s">
        <v>2330</v>
      </c>
      <c r="F665" s="3" t="s">
        <v>24</v>
      </c>
      <c r="G665" s="3" t="s">
        <v>25</v>
      </c>
      <c r="J665" s="3" t="s">
        <v>1162</v>
      </c>
      <c r="O665" s="3" t="s">
        <v>26</v>
      </c>
    </row>
    <row r="666" spans="1:15" x14ac:dyDescent="0.25">
      <c r="A666" s="4" t="s">
        <v>2328</v>
      </c>
      <c r="B666" s="1" t="s">
        <v>2329</v>
      </c>
      <c r="C666" s="1" t="s">
        <v>27</v>
      </c>
      <c r="E666" s="3" t="s">
        <v>2331</v>
      </c>
      <c r="F666" s="3" t="s">
        <v>24</v>
      </c>
      <c r="G666" s="3" t="s">
        <v>25</v>
      </c>
      <c r="J666" s="3" t="s">
        <v>1162</v>
      </c>
      <c r="O666" s="3" t="s">
        <v>26</v>
      </c>
    </row>
    <row r="667" spans="1:15" x14ac:dyDescent="0.25">
      <c r="A667" s="4" t="s">
        <v>2328</v>
      </c>
      <c r="B667" s="1" t="s">
        <v>2329</v>
      </c>
      <c r="C667" s="1" t="s">
        <v>29</v>
      </c>
      <c r="E667" s="3" t="s">
        <v>2332</v>
      </c>
      <c r="F667" s="3" t="s">
        <v>24</v>
      </c>
      <c r="G667" s="3" t="s">
        <v>25</v>
      </c>
      <c r="J667" s="3" t="s">
        <v>1162</v>
      </c>
      <c r="O667" s="3" t="s">
        <v>26</v>
      </c>
    </row>
    <row r="668" spans="1:15" x14ac:dyDescent="0.25">
      <c r="A668" s="4" t="s">
        <v>2328</v>
      </c>
      <c r="B668" s="1" t="s">
        <v>2329</v>
      </c>
      <c r="C668" s="1" t="s">
        <v>31</v>
      </c>
      <c r="E668" s="3" t="s">
        <v>2333</v>
      </c>
      <c r="F668" s="3" t="s">
        <v>24</v>
      </c>
      <c r="G668" s="3" t="s">
        <v>25</v>
      </c>
      <c r="J668" s="3" t="s">
        <v>1162</v>
      </c>
      <c r="O668" s="3" t="s">
        <v>26</v>
      </c>
    </row>
    <row r="669" spans="1:15" x14ac:dyDescent="0.25">
      <c r="A669" s="4" t="s">
        <v>2336</v>
      </c>
      <c r="B669" s="1" t="s">
        <v>2337</v>
      </c>
      <c r="C669" s="1" t="s">
        <v>22</v>
      </c>
      <c r="E669" s="3" t="s">
        <v>2338</v>
      </c>
      <c r="F669" s="3" t="s">
        <v>24</v>
      </c>
      <c r="G669" s="3" t="s">
        <v>25</v>
      </c>
      <c r="J669" s="3" t="s">
        <v>1162</v>
      </c>
      <c r="O669" s="3" t="s">
        <v>26</v>
      </c>
    </row>
    <row r="670" spans="1:15" x14ac:dyDescent="0.25">
      <c r="A670" s="4" t="s">
        <v>2336</v>
      </c>
      <c r="B670" s="1" t="s">
        <v>2337</v>
      </c>
      <c r="C670" s="1" t="s">
        <v>27</v>
      </c>
      <c r="E670" s="3" t="s">
        <v>2339</v>
      </c>
      <c r="F670" s="3" t="s">
        <v>24</v>
      </c>
      <c r="G670" s="3" t="s">
        <v>25</v>
      </c>
      <c r="J670" s="3" t="s">
        <v>1162</v>
      </c>
      <c r="O670" s="3" t="s">
        <v>26</v>
      </c>
    </row>
    <row r="671" spans="1:15" x14ac:dyDescent="0.25">
      <c r="A671" s="4" t="s">
        <v>2336</v>
      </c>
      <c r="B671" s="1" t="s">
        <v>2337</v>
      </c>
      <c r="C671" s="1" t="s">
        <v>29</v>
      </c>
      <c r="E671" s="3" t="s">
        <v>2340</v>
      </c>
      <c r="F671" s="3" t="s">
        <v>24</v>
      </c>
      <c r="G671" s="3" t="s">
        <v>25</v>
      </c>
      <c r="J671" s="3" t="s">
        <v>1162</v>
      </c>
      <c r="O671" s="3" t="s">
        <v>26</v>
      </c>
    </row>
    <row r="672" spans="1:15" x14ac:dyDescent="0.25">
      <c r="A672" s="4" t="s">
        <v>2336</v>
      </c>
      <c r="B672" s="1" t="s">
        <v>2337</v>
      </c>
      <c r="C672" s="1" t="s">
        <v>31</v>
      </c>
      <c r="E672" s="3" t="s">
        <v>2341</v>
      </c>
      <c r="F672" s="3" t="s">
        <v>24</v>
      </c>
      <c r="G672" s="3" t="s">
        <v>25</v>
      </c>
      <c r="J672" s="3" t="s">
        <v>1162</v>
      </c>
      <c r="O672" s="3" t="s">
        <v>26</v>
      </c>
    </row>
    <row r="673" spans="1:15" x14ac:dyDescent="0.25">
      <c r="A673" s="4" t="s">
        <v>2343</v>
      </c>
      <c r="B673" s="1" t="s">
        <v>2344</v>
      </c>
      <c r="C673" s="1" t="s">
        <v>22</v>
      </c>
      <c r="E673" s="3" t="s">
        <v>2345</v>
      </c>
      <c r="F673" s="3" t="s">
        <v>24</v>
      </c>
      <c r="G673" s="3" t="s">
        <v>25</v>
      </c>
      <c r="J673" s="3" t="s">
        <v>1162</v>
      </c>
      <c r="O673" s="3" t="s">
        <v>26</v>
      </c>
    </row>
    <row r="674" spans="1:15" x14ac:dyDescent="0.25">
      <c r="A674" s="4" t="s">
        <v>2343</v>
      </c>
      <c r="B674" s="1" t="s">
        <v>2344</v>
      </c>
      <c r="C674" s="1" t="s">
        <v>27</v>
      </c>
      <c r="E674" s="3" t="s">
        <v>2346</v>
      </c>
      <c r="F674" s="3" t="s">
        <v>24</v>
      </c>
      <c r="G674" s="3" t="s">
        <v>25</v>
      </c>
      <c r="J674" s="3" t="s">
        <v>1162</v>
      </c>
      <c r="O674" s="3" t="s">
        <v>26</v>
      </c>
    </row>
    <row r="675" spans="1:15" x14ac:dyDescent="0.25">
      <c r="A675" s="4" t="s">
        <v>2343</v>
      </c>
      <c r="B675" s="1" t="s">
        <v>2344</v>
      </c>
      <c r="C675" s="1" t="s">
        <v>29</v>
      </c>
      <c r="E675" s="3" t="s">
        <v>2348</v>
      </c>
      <c r="F675" s="3" t="s">
        <v>24</v>
      </c>
      <c r="G675" s="3" t="s">
        <v>25</v>
      </c>
      <c r="O675" s="3" t="s">
        <v>26</v>
      </c>
    </row>
    <row r="676" spans="1:15" x14ac:dyDescent="0.25">
      <c r="A676" s="4" t="s">
        <v>2343</v>
      </c>
      <c r="B676" s="1" t="s">
        <v>2344</v>
      </c>
      <c r="C676" s="1" t="s">
        <v>31</v>
      </c>
      <c r="E676" s="3" t="s">
        <v>2349</v>
      </c>
      <c r="F676" s="3" t="s">
        <v>24</v>
      </c>
      <c r="G676" s="3" t="s">
        <v>25</v>
      </c>
      <c r="J676" s="3" t="s">
        <v>1162</v>
      </c>
      <c r="O676" s="3" t="s">
        <v>26</v>
      </c>
    </row>
    <row r="677" spans="1:15" x14ac:dyDescent="0.25">
      <c r="A677" s="4" t="s">
        <v>2350</v>
      </c>
      <c r="B677" s="1" t="s">
        <v>2351</v>
      </c>
      <c r="C677" s="1" t="s">
        <v>22</v>
      </c>
      <c r="E677" s="3" t="s">
        <v>2352</v>
      </c>
      <c r="F677" s="3" t="s">
        <v>24</v>
      </c>
      <c r="G677" s="3" t="s">
        <v>25</v>
      </c>
      <c r="J677" s="3" t="s">
        <v>1162</v>
      </c>
      <c r="O677" s="3" t="s">
        <v>26</v>
      </c>
    </row>
    <row r="678" spans="1:15" x14ac:dyDescent="0.25">
      <c r="A678" s="4" t="s">
        <v>2350</v>
      </c>
      <c r="B678" s="1" t="s">
        <v>2351</v>
      </c>
      <c r="C678" s="1" t="s">
        <v>27</v>
      </c>
      <c r="E678" s="3" t="s">
        <v>2353</v>
      </c>
      <c r="F678" s="3" t="s">
        <v>24</v>
      </c>
      <c r="G678" s="3" t="s">
        <v>25</v>
      </c>
      <c r="J678" s="3" t="s">
        <v>1162</v>
      </c>
      <c r="O678" s="3" t="s">
        <v>26</v>
      </c>
    </row>
    <row r="679" spans="1:15" x14ac:dyDescent="0.25">
      <c r="A679" s="4" t="s">
        <v>2350</v>
      </c>
      <c r="B679" s="1" t="s">
        <v>2351</v>
      </c>
      <c r="C679" s="1" t="s">
        <v>29</v>
      </c>
      <c r="E679" s="3" t="s">
        <v>2354</v>
      </c>
      <c r="F679" s="3" t="s">
        <v>24</v>
      </c>
      <c r="G679" s="3" t="s">
        <v>25</v>
      </c>
      <c r="O679" s="3" t="s">
        <v>26</v>
      </c>
    </row>
    <row r="680" spans="1:15" x14ac:dyDescent="0.25">
      <c r="A680" s="4" t="s">
        <v>2350</v>
      </c>
      <c r="B680" s="1" t="s">
        <v>2351</v>
      </c>
      <c r="C680" s="1" t="s">
        <v>31</v>
      </c>
      <c r="E680" s="3" t="s">
        <v>2355</v>
      </c>
      <c r="F680" s="3" t="s">
        <v>24</v>
      </c>
      <c r="G680" s="3" t="s">
        <v>25</v>
      </c>
      <c r="J680" s="3" t="s">
        <v>1162</v>
      </c>
      <c r="O680" s="3" t="s">
        <v>26</v>
      </c>
    </row>
    <row r="681" spans="1:15" x14ac:dyDescent="0.25">
      <c r="A681" s="4" t="s">
        <v>2357</v>
      </c>
      <c r="B681" s="1" t="s">
        <v>2358</v>
      </c>
      <c r="C681" s="1" t="s">
        <v>22</v>
      </c>
      <c r="E681" s="3" t="s">
        <v>2359</v>
      </c>
      <c r="F681" s="3" t="s">
        <v>24</v>
      </c>
      <c r="G681" s="3" t="s">
        <v>25</v>
      </c>
      <c r="J681" s="3" t="s">
        <v>1162</v>
      </c>
      <c r="O681" s="3" t="s">
        <v>26</v>
      </c>
    </row>
    <row r="682" spans="1:15" x14ac:dyDescent="0.25">
      <c r="A682" s="4" t="s">
        <v>2357</v>
      </c>
      <c r="B682" s="1" t="s">
        <v>2358</v>
      </c>
      <c r="C682" s="1" t="s">
        <v>27</v>
      </c>
      <c r="E682" s="3" t="s">
        <v>2360</v>
      </c>
      <c r="F682" s="3" t="s">
        <v>24</v>
      </c>
      <c r="G682" s="3" t="s">
        <v>25</v>
      </c>
      <c r="J682" s="3" t="s">
        <v>1162</v>
      </c>
      <c r="O682" s="3" t="s">
        <v>26</v>
      </c>
    </row>
    <row r="683" spans="1:15" x14ac:dyDescent="0.25">
      <c r="A683" s="4" t="s">
        <v>2357</v>
      </c>
      <c r="B683" s="1" t="s">
        <v>2358</v>
      </c>
      <c r="C683" s="1" t="s">
        <v>29</v>
      </c>
      <c r="E683" s="3" t="s">
        <v>2362</v>
      </c>
      <c r="F683" s="3" t="s">
        <v>24</v>
      </c>
      <c r="G683" s="3" t="s">
        <v>25</v>
      </c>
      <c r="J683" s="3" t="s">
        <v>1162</v>
      </c>
      <c r="O683" s="3" t="s">
        <v>26</v>
      </c>
    </row>
    <row r="684" spans="1:15" x14ac:dyDescent="0.25">
      <c r="A684" s="4" t="s">
        <v>2357</v>
      </c>
      <c r="B684" s="1" t="s">
        <v>2358</v>
      </c>
      <c r="C684" s="1" t="s">
        <v>31</v>
      </c>
      <c r="E684" s="3" t="s">
        <v>2363</v>
      </c>
      <c r="F684" s="3" t="s">
        <v>24</v>
      </c>
      <c r="G684" s="3" t="s">
        <v>25</v>
      </c>
      <c r="J684" s="3" t="s">
        <v>1162</v>
      </c>
      <c r="O684" s="3" t="s">
        <v>26</v>
      </c>
    </row>
    <row r="685" spans="1:15" x14ac:dyDescent="0.25">
      <c r="A685" s="4" t="s">
        <v>2365</v>
      </c>
      <c r="B685" s="1" t="s">
        <v>2366</v>
      </c>
      <c r="C685" s="1" t="s">
        <v>22</v>
      </c>
      <c r="E685" s="3" t="s">
        <v>2367</v>
      </c>
      <c r="F685" s="3" t="s">
        <v>24</v>
      </c>
      <c r="G685" s="3" t="s">
        <v>25</v>
      </c>
      <c r="J685" s="3" t="s">
        <v>1162</v>
      </c>
      <c r="O685" s="3" t="s">
        <v>26</v>
      </c>
    </row>
    <row r="686" spans="1:15" x14ac:dyDescent="0.25">
      <c r="A686" s="4" t="s">
        <v>2365</v>
      </c>
      <c r="B686" s="1" t="s">
        <v>2366</v>
      </c>
      <c r="C686" s="1" t="s">
        <v>27</v>
      </c>
      <c r="E686" s="3" t="s">
        <v>2368</v>
      </c>
      <c r="F686" s="3" t="s">
        <v>24</v>
      </c>
      <c r="G686" s="3" t="s">
        <v>25</v>
      </c>
      <c r="J686" s="3" t="s">
        <v>1162</v>
      </c>
      <c r="O686" s="3" t="s">
        <v>26</v>
      </c>
    </row>
    <row r="687" spans="1:15" x14ac:dyDescent="0.25">
      <c r="A687" s="4" t="s">
        <v>2365</v>
      </c>
      <c r="B687" s="1" t="s">
        <v>2366</v>
      </c>
      <c r="C687" s="1" t="s">
        <v>29</v>
      </c>
      <c r="E687" s="3" t="s">
        <v>2369</v>
      </c>
      <c r="F687" s="3" t="s">
        <v>24</v>
      </c>
      <c r="G687" s="3" t="s">
        <v>25</v>
      </c>
      <c r="J687" s="3" t="s">
        <v>1162</v>
      </c>
      <c r="O687" s="3" t="s">
        <v>26</v>
      </c>
    </row>
    <row r="688" spans="1:15" x14ac:dyDescent="0.25">
      <c r="A688" s="4" t="s">
        <v>2365</v>
      </c>
      <c r="B688" s="1" t="s">
        <v>2366</v>
      </c>
      <c r="C688" s="1" t="s">
        <v>31</v>
      </c>
      <c r="E688" s="3" t="s">
        <v>2370</v>
      </c>
      <c r="F688" s="3" t="s">
        <v>24</v>
      </c>
      <c r="G688" s="3" t="s">
        <v>25</v>
      </c>
      <c r="J688" s="3" t="s">
        <v>1162</v>
      </c>
      <c r="O688" s="3" t="s">
        <v>26</v>
      </c>
    </row>
    <row r="689" spans="1:15" x14ac:dyDescent="0.25">
      <c r="A689" s="4" t="s">
        <v>2371</v>
      </c>
      <c r="B689" s="1" t="s">
        <v>2372</v>
      </c>
      <c r="C689" s="1" t="s">
        <v>22</v>
      </c>
      <c r="E689" s="3" t="s">
        <v>2373</v>
      </c>
      <c r="F689" s="3" t="s">
        <v>24</v>
      </c>
      <c r="G689" s="3" t="s">
        <v>25</v>
      </c>
      <c r="J689" s="3" t="s">
        <v>1162</v>
      </c>
      <c r="O689" s="3" t="s">
        <v>26</v>
      </c>
    </row>
    <row r="690" spans="1:15" x14ac:dyDescent="0.25">
      <c r="A690" s="4" t="s">
        <v>2371</v>
      </c>
      <c r="B690" s="1" t="s">
        <v>2372</v>
      </c>
      <c r="C690" s="1" t="s">
        <v>27</v>
      </c>
      <c r="E690" s="3" t="s">
        <v>2374</v>
      </c>
      <c r="F690" s="3" t="s">
        <v>24</v>
      </c>
      <c r="G690" s="3" t="s">
        <v>25</v>
      </c>
      <c r="J690" s="3" t="s">
        <v>1162</v>
      </c>
      <c r="O690" s="3" t="s">
        <v>26</v>
      </c>
    </row>
    <row r="691" spans="1:15" x14ac:dyDescent="0.25">
      <c r="A691" s="4" t="s">
        <v>2371</v>
      </c>
      <c r="B691" s="1" t="s">
        <v>2372</v>
      </c>
      <c r="C691" s="1" t="s">
        <v>29</v>
      </c>
      <c r="E691" s="3" t="s">
        <v>2375</v>
      </c>
      <c r="F691" s="3" t="s">
        <v>24</v>
      </c>
      <c r="G691" s="3" t="s">
        <v>25</v>
      </c>
      <c r="J691" s="3" t="s">
        <v>1162</v>
      </c>
      <c r="O691" s="3" t="s">
        <v>26</v>
      </c>
    </row>
    <row r="692" spans="1:15" x14ac:dyDescent="0.25">
      <c r="A692" s="4" t="s">
        <v>2371</v>
      </c>
      <c r="B692" s="1" t="s">
        <v>2372</v>
      </c>
      <c r="C692" s="1" t="s">
        <v>31</v>
      </c>
      <c r="E692" s="3" t="s">
        <v>2376</v>
      </c>
      <c r="F692" s="3" t="s">
        <v>24</v>
      </c>
      <c r="G692" s="3" t="s">
        <v>25</v>
      </c>
      <c r="J692" s="3" t="s">
        <v>1162</v>
      </c>
      <c r="O692" s="3" t="s">
        <v>26</v>
      </c>
    </row>
    <row r="693" spans="1:15" x14ac:dyDescent="0.25">
      <c r="A693" s="4" t="s">
        <v>2377</v>
      </c>
      <c r="B693" s="1" t="s">
        <v>2378</v>
      </c>
      <c r="C693" s="1" t="s">
        <v>22</v>
      </c>
      <c r="E693" s="3" t="s">
        <v>2379</v>
      </c>
      <c r="F693" s="3" t="s">
        <v>24</v>
      </c>
      <c r="G693" s="3" t="s">
        <v>25</v>
      </c>
      <c r="J693" s="3" t="s">
        <v>1162</v>
      </c>
      <c r="O693" s="3" t="s">
        <v>26</v>
      </c>
    </row>
    <row r="694" spans="1:15" x14ac:dyDescent="0.25">
      <c r="A694" s="4" t="s">
        <v>2377</v>
      </c>
      <c r="B694" s="1" t="s">
        <v>2378</v>
      </c>
      <c r="C694" s="1" t="s">
        <v>27</v>
      </c>
      <c r="E694" s="3" t="s">
        <v>2380</v>
      </c>
      <c r="F694" s="3" t="s">
        <v>24</v>
      </c>
      <c r="G694" s="3" t="s">
        <v>25</v>
      </c>
      <c r="J694" s="3" t="s">
        <v>1162</v>
      </c>
      <c r="O694" s="3" t="s">
        <v>26</v>
      </c>
    </row>
    <row r="695" spans="1:15" x14ac:dyDescent="0.25">
      <c r="A695" s="4" t="s">
        <v>2377</v>
      </c>
      <c r="B695" s="1" t="s">
        <v>2378</v>
      </c>
      <c r="C695" s="1" t="s">
        <v>29</v>
      </c>
      <c r="E695" s="3" t="s">
        <v>2381</v>
      </c>
      <c r="F695" s="3" t="s">
        <v>24</v>
      </c>
      <c r="G695" s="3" t="s">
        <v>25</v>
      </c>
      <c r="O695" s="3" t="s">
        <v>26</v>
      </c>
    </row>
    <row r="696" spans="1:15" x14ac:dyDescent="0.25">
      <c r="A696" s="4" t="s">
        <v>2377</v>
      </c>
      <c r="B696" s="1" t="s">
        <v>2378</v>
      </c>
      <c r="C696" s="1" t="s">
        <v>31</v>
      </c>
      <c r="E696" s="3" t="s">
        <v>2382</v>
      </c>
      <c r="F696" s="3" t="s">
        <v>24</v>
      </c>
      <c r="G696" s="3" t="s">
        <v>25</v>
      </c>
      <c r="J696" s="3" t="s">
        <v>1162</v>
      </c>
      <c r="O696" s="3" t="s">
        <v>26</v>
      </c>
    </row>
    <row r="697" spans="1:15" x14ac:dyDescent="0.25">
      <c r="A697" s="4" t="s">
        <v>2383</v>
      </c>
      <c r="B697" s="1" t="s">
        <v>2384</v>
      </c>
      <c r="C697" s="1" t="s">
        <v>22</v>
      </c>
      <c r="E697" s="3" t="s">
        <v>2385</v>
      </c>
      <c r="F697" s="3" t="s">
        <v>24</v>
      </c>
      <c r="G697" s="3" t="s">
        <v>25</v>
      </c>
      <c r="J697" s="3" t="s">
        <v>1162</v>
      </c>
      <c r="O697" s="3" t="s">
        <v>26</v>
      </c>
    </row>
    <row r="698" spans="1:15" x14ac:dyDescent="0.25">
      <c r="A698" s="4" t="s">
        <v>2383</v>
      </c>
      <c r="B698" s="1" t="s">
        <v>2384</v>
      </c>
      <c r="C698" s="1" t="s">
        <v>27</v>
      </c>
      <c r="E698" s="3" t="s">
        <v>2386</v>
      </c>
      <c r="F698" s="3" t="s">
        <v>24</v>
      </c>
      <c r="G698" s="3" t="s">
        <v>25</v>
      </c>
      <c r="J698" s="3" t="s">
        <v>1162</v>
      </c>
      <c r="O698" s="3" t="s">
        <v>26</v>
      </c>
    </row>
    <row r="699" spans="1:15" x14ac:dyDescent="0.25">
      <c r="A699" s="4" t="s">
        <v>2383</v>
      </c>
      <c r="B699" s="1" t="s">
        <v>2384</v>
      </c>
      <c r="C699" s="1" t="s">
        <v>29</v>
      </c>
      <c r="E699" s="3" t="s">
        <v>2387</v>
      </c>
      <c r="F699" s="3" t="s">
        <v>24</v>
      </c>
      <c r="G699" s="3" t="s">
        <v>25</v>
      </c>
      <c r="J699" s="3" t="s">
        <v>1162</v>
      </c>
      <c r="O699" s="3" t="s">
        <v>26</v>
      </c>
    </row>
    <row r="700" spans="1:15" x14ac:dyDescent="0.25">
      <c r="A700" s="4" t="s">
        <v>2383</v>
      </c>
      <c r="B700" s="1" t="s">
        <v>2384</v>
      </c>
      <c r="C700" s="1" t="s">
        <v>31</v>
      </c>
      <c r="E700" s="3" t="s">
        <v>2388</v>
      </c>
      <c r="F700" s="3" t="s">
        <v>24</v>
      </c>
      <c r="G700" s="3" t="s">
        <v>25</v>
      </c>
      <c r="J700" s="3" t="s">
        <v>1162</v>
      </c>
      <c r="O700" s="3" t="s">
        <v>26</v>
      </c>
    </row>
    <row r="701" spans="1:15" x14ac:dyDescent="0.25">
      <c r="A701" s="4" t="s">
        <v>2389</v>
      </c>
      <c r="B701" s="1" t="s">
        <v>2390</v>
      </c>
      <c r="C701" s="1" t="s">
        <v>22</v>
      </c>
      <c r="E701" s="3" t="s">
        <v>2391</v>
      </c>
      <c r="F701" s="3" t="s">
        <v>24</v>
      </c>
      <c r="G701" s="3" t="s">
        <v>25</v>
      </c>
      <c r="J701" s="3" t="s">
        <v>1162</v>
      </c>
      <c r="O701" s="3" t="s">
        <v>26</v>
      </c>
    </row>
    <row r="702" spans="1:15" x14ac:dyDescent="0.25">
      <c r="A702" s="4" t="s">
        <v>2389</v>
      </c>
      <c r="B702" s="1" t="s">
        <v>2390</v>
      </c>
      <c r="C702" s="1" t="s">
        <v>27</v>
      </c>
      <c r="E702" s="3" t="s">
        <v>2392</v>
      </c>
      <c r="F702" s="3" t="s">
        <v>24</v>
      </c>
      <c r="G702" s="3" t="s">
        <v>25</v>
      </c>
      <c r="J702" s="3" t="s">
        <v>1162</v>
      </c>
      <c r="O702" s="3" t="s">
        <v>26</v>
      </c>
    </row>
    <row r="703" spans="1:15" x14ac:dyDescent="0.25">
      <c r="A703" s="4" t="s">
        <v>2389</v>
      </c>
      <c r="B703" s="1" t="s">
        <v>2390</v>
      </c>
      <c r="C703" s="1" t="s">
        <v>29</v>
      </c>
      <c r="E703" s="3" t="s">
        <v>2393</v>
      </c>
      <c r="F703" s="3" t="s">
        <v>24</v>
      </c>
      <c r="G703" s="3" t="s">
        <v>25</v>
      </c>
      <c r="J703" s="3" t="s">
        <v>1162</v>
      </c>
      <c r="O703" s="3" t="s">
        <v>26</v>
      </c>
    </row>
    <row r="704" spans="1:15" x14ac:dyDescent="0.25">
      <c r="A704" s="4" t="s">
        <v>2389</v>
      </c>
      <c r="B704" s="1" t="s">
        <v>2390</v>
      </c>
      <c r="C704" s="1" t="s">
        <v>31</v>
      </c>
      <c r="E704" s="3" t="s">
        <v>2394</v>
      </c>
      <c r="F704" s="3" t="s">
        <v>24</v>
      </c>
      <c r="G704" s="3" t="s">
        <v>25</v>
      </c>
      <c r="J704" s="3" t="s">
        <v>1162</v>
      </c>
      <c r="O704" s="3" t="s">
        <v>26</v>
      </c>
    </row>
    <row r="705" spans="1:15" x14ac:dyDescent="0.25">
      <c r="A705" s="4" t="s">
        <v>2395</v>
      </c>
      <c r="B705" s="1" t="s">
        <v>2396</v>
      </c>
      <c r="C705" s="1" t="s">
        <v>22</v>
      </c>
      <c r="E705" s="3" t="s">
        <v>2397</v>
      </c>
      <c r="F705" s="3" t="s">
        <v>24</v>
      </c>
      <c r="G705" s="3" t="s">
        <v>25</v>
      </c>
      <c r="J705" s="3" t="s">
        <v>1162</v>
      </c>
      <c r="O705" s="3" t="s">
        <v>26</v>
      </c>
    </row>
    <row r="706" spans="1:15" x14ac:dyDescent="0.25">
      <c r="A706" s="4" t="s">
        <v>2395</v>
      </c>
      <c r="B706" s="1" t="s">
        <v>2396</v>
      </c>
      <c r="C706" s="1" t="s">
        <v>27</v>
      </c>
      <c r="E706" s="3" t="s">
        <v>2398</v>
      </c>
      <c r="F706" s="3" t="s">
        <v>24</v>
      </c>
      <c r="G706" s="3" t="s">
        <v>25</v>
      </c>
      <c r="J706" s="3" t="s">
        <v>1162</v>
      </c>
      <c r="O706" s="3" t="s">
        <v>26</v>
      </c>
    </row>
    <row r="707" spans="1:15" x14ac:dyDescent="0.25">
      <c r="A707" s="4" t="s">
        <v>2395</v>
      </c>
      <c r="B707" s="1" t="s">
        <v>2396</v>
      </c>
      <c r="C707" s="1" t="s">
        <v>29</v>
      </c>
      <c r="E707" s="3" t="s">
        <v>2399</v>
      </c>
      <c r="F707" s="3" t="s">
        <v>24</v>
      </c>
      <c r="G707" s="3" t="s">
        <v>25</v>
      </c>
      <c r="J707" s="3" t="s">
        <v>1162</v>
      </c>
      <c r="O707" s="3" t="s">
        <v>26</v>
      </c>
    </row>
    <row r="708" spans="1:15" x14ac:dyDescent="0.25">
      <c r="A708" s="4" t="s">
        <v>2395</v>
      </c>
      <c r="B708" s="1" t="s">
        <v>2396</v>
      </c>
      <c r="C708" s="1" t="s">
        <v>31</v>
      </c>
      <c r="E708" s="3" t="s">
        <v>2400</v>
      </c>
      <c r="F708" s="3" t="s">
        <v>24</v>
      </c>
      <c r="G708" s="3" t="s">
        <v>25</v>
      </c>
      <c r="J708" s="3" t="s">
        <v>1162</v>
      </c>
      <c r="O708" s="3" t="s">
        <v>26</v>
      </c>
    </row>
    <row r="709" spans="1:15" x14ac:dyDescent="0.25">
      <c r="A709" s="4" t="s">
        <v>2402</v>
      </c>
      <c r="B709" s="1" t="s">
        <v>2403</v>
      </c>
      <c r="C709" s="1" t="s">
        <v>22</v>
      </c>
      <c r="E709" s="3" t="s">
        <v>2404</v>
      </c>
      <c r="F709" s="3" t="s">
        <v>24</v>
      </c>
      <c r="G709" s="3" t="s">
        <v>25</v>
      </c>
      <c r="J709" s="3" t="s">
        <v>1162</v>
      </c>
      <c r="O709" s="3" t="s">
        <v>26</v>
      </c>
    </row>
    <row r="710" spans="1:15" x14ac:dyDescent="0.25">
      <c r="A710" s="4" t="s">
        <v>2402</v>
      </c>
      <c r="B710" s="1" t="s">
        <v>2403</v>
      </c>
      <c r="C710" s="1" t="s">
        <v>27</v>
      </c>
      <c r="E710" s="3" t="s">
        <v>2406</v>
      </c>
      <c r="F710" s="3" t="s">
        <v>24</v>
      </c>
      <c r="G710" s="3" t="s">
        <v>25</v>
      </c>
      <c r="J710" s="3" t="s">
        <v>1162</v>
      </c>
      <c r="O710" s="3" t="s">
        <v>26</v>
      </c>
    </row>
    <row r="711" spans="1:15" x14ac:dyDescent="0.25">
      <c r="A711" s="4" t="s">
        <v>2402</v>
      </c>
      <c r="B711" s="1" t="s">
        <v>2403</v>
      </c>
      <c r="C711" s="1" t="s">
        <v>29</v>
      </c>
      <c r="E711" s="3" t="s">
        <v>2407</v>
      </c>
      <c r="F711" s="3" t="s">
        <v>24</v>
      </c>
      <c r="G711" s="3" t="s">
        <v>25</v>
      </c>
      <c r="J711" s="3" t="s">
        <v>1162</v>
      </c>
      <c r="O711" s="3" t="s">
        <v>26</v>
      </c>
    </row>
    <row r="712" spans="1:15" x14ac:dyDescent="0.25">
      <c r="A712" s="4" t="s">
        <v>2402</v>
      </c>
      <c r="B712" s="1" t="s">
        <v>2403</v>
      </c>
      <c r="C712" s="1" t="s">
        <v>31</v>
      </c>
      <c r="E712" s="3" t="s">
        <v>2408</v>
      </c>
      <c r="F712" s="3" t="s">
        <v>24</v>
      </c>
      <c r="G712" s="3" t="s">
        <v>25</v>
      </c>
      <c r="J712" s="3" t="s">
        <v>1162</v>
      </c>
      <c r="O712" s="3" t="s">
        <v>26</v>
      </c>
    </row>
    <row r="713" spans="1:15" x14ac:dyDescent="0.25">
      <c r="A713" s="4" t="s">
        <v>2409</v>
      </c>
      <c r="B713" s="1" t="s">
        <v>2410</v>
      </c>
      <c r="C713" s="1" t="s">
        <v>22</v>
      </c>
      <c r="E713" s="3" t="s">
        <v>2411</v>
      </c>
      <c r="F713" s="3" t="s">
        <v>24</v>
      </c>
      <c r="G713" s="3" t="s">
        <v>25</v>
      </c>
      <c r="J713" s="3" t="s">
        <v>1162</v>
      </c>
      <c r="O713" s="3" t="s">
        <v>26</v>
      </c>
    </row>
    <row r="714" spans="1:15" x14ac:dyDescent="0.25">
      <c r="A714" s="4" t="s">
        <v>2409</v>
      </c>
      <c r="B714" s="1" t="s">
        <v>2410</v>
      </c>
      <c r="C714" s="1" t="s">
        <v>27</v>
      </c>
      <c r="E714" s="3" t="s">
        <v>2412</v>
      </c>
      <c r="F714" s="3" t="s">
        <v>24</v>
      </c>
      <c r="G714" s="3" t="s">
        <v>25</v>
      </c>
      <c r="J714" s="3" t="s">
        <v>1162</v>
      </c>
      <c r="O714" s="3" t="s">
        <v>26</v>
      </c>
    </row>
    <row r="715" spans="1:15" x14ac:dyDescent="0.25">
      <c r="A715" s="4" t="s">
        <v>2409</v>
      </c>
      <c r="B715" s="1" t="s">
        <v>2410</v>
      </c>
      <c r="C715" s="1" t="s">
        <v>29</v>
      </c>
      <c r="E715" s="3" t="s">
        <v>2413</v>
      </c>
      <c r="F715" s="3" t="s">
        <v>24</v>
      </c>
      <c r="G715" s="3" t="s">
        <v>25</v>
      </c>
      <c r="J715" s="3" t="s">
        <v>1162</v>
      </c>
      <c r="O715" s="3" t="s">
        <v>26</v>
      </c>
    </row>
    <row r="716" spans="1:15" x14ac:dyDescent="0.25">
      <c r="A716" s="4" t="s">
        <v>2409</v>
      </c>
      <c r="B716" s="1" t="s">
        <v>2410</v>
      </c>
      <c r="C716" s="1" t="s">
        <v>31</v>
      </c>
      <c r="E716" s="3" t="s">
        <v>2414</v>
      </c>
      <c r="F716" s="3" t="s">
        <v>24</v>
      </c>
      <c r="G716" s="3" t="s">
        <v>25</v>
      </c>
      <c r="J716" s="3" t="s">
        <v>1162</v>
      </c>
      <c r="O716" s="3" t="s">
        <v>26</v>
      </c>
    </row>
    <row r="717" spans="1:15" x14ac:dyDescent="0.25">
      <c r="A717" s="4" t="s">
        <v>2415</v>
      </c>
      <c r="B717" s="1" t="s">
        <v>2416</v>
      </c>
      <c r="C717" s="1" t="s">
        <v>22</v>
      </c>
      <c r="E717" s="3" t="s">
        <v>2417</v>
      </c>
      <c r="F717" s="3" t="s">
        <v>24</v>
      </c>
      <c r="G717" s="3" t="s">
        <v>25</v>
      </c>
      <c r="J717" s="3" t="s">
        <v>1162</v>
      </c>
      <c r="O717" s="3" t="s">
        <v>26</v>
      </c>
    </row>
    <row r="718" spans="1:15" x14ac:dyDescent="0.25">
      <c r="A718" s="4" t="s">
        <v>2415</v>
      </c>
      <c r="B718" s="1" t="s">
        <v>2416</v>
      </c>
      <c r="C718" s="1" t="s">
        <v>27</v>
      </c>
      <c r="E718" s="3" t="s">
        <v>2418</v>
      </c>
      <c r="F718" s="3" t="s">
        <v>24</v>
      </c>
      <c r="G718" s="3" t="s">
        <v>25</v>
      </c>
      <c r="J718" s="3" t="s">
        <v>1162</v>
      </c>
      <c r="O718" s="3" t="s">
        <v>26</v>
      </c>
    </row>
    <row r="719" spans="1:15" x14ac:dyDescent="0.25">
      <c r="A719" s="4" t="s">
        <v>2415</v>
      </c>
      <c r="B719" s="1" t="s">
        <v>2416</v>
      </c>
      <c r="C719" s="1" t="s">
        <v>29</v>
      </c>
      <c r="E719" s="3" t="s">
        <v>2419</v>
      </c>
      <c r="F719" s="3" t="s">
        <v>24</v>
      </c>
      <c r="G719" s="3" t="s">
        <v>25</v>
      </c>
      <c r="J719" s="3" t="s">
        <v>1162</v>
      </c>
      <c r="O719" s="3" t="s">
        <v>26</v>
      </c>
    </row>
    <row r="720" spans="1:15" x14ac:dyDescent="0.25">
      <c r="A720" s="4" t="s">
        <v>2415</v>
      </c>
      <c r="B720" s="1" t="s">
        <v>2416</v>
      </c>
      <c r="C720" s="1" t="s">
        <v>31</v>
      </c>
      <c r="E720" s="3" t="s">
        <v>2420</v>
      </c>
      <c r="F720" s="3" t="s">
        <v>24</v>
      </c>
      <c r="G720" s="3" t="s">
        <v>25</v>
      </c>
      <c r="J720" s="3" t="s">
        <v>1162</v>
      </c>
      <c r="O720" s="3" t="s">
        <v>26</v>
      </c>
    </row>
    <row r="721" spans="1:15" x14ac:dyDescent="0.25">
      <c r="A721" s="4" t="s">
        <v>2421</v>
      </c>
      <c r="B721" s="1" t="s">
        <v>2422</v>
      </c>
      <c r="C721" s="1" t="s">
        <v>22</v>
      </c>
      <c r="E721" s="3" t="s">
        <v>2423</v>
      </c>
      <c r="F721" s="3" t="s">
        <v>24</v>
      </c>
      <c r="G721" s="3" t="s">
        <v>25</v>
      </c>
      <c r="J721" s="3" t="s">
        <v>1162</v>
      </c>
      <c r="O721" s="3" t="s">
        <v>26</v>
      </c>
    </row>
    <row r="722" spans="1:15" x14ac:dyDescent="0.25">
      <c r="A722" s="4" t="s">
        <v>2421</v>
      </c>
      <c r="B722" s="1" t="s">
        <v>2422</v>
      </c>
      <c r="C722" s="1" t="s">
        <v>27</v>
      </c>
      <c r="E722" s="3" t="s">
        <v>2424</v>
      </c>
      <c r="F722" s="3" t="s">
        <v>24</v>
      </c>
      <c r="G722" s="3" t="s">
        <v>25</v>
      </c>
      <c r="J722" s="3" t="s">
        <v>1162</v>
      </c>
      <c r="O722" s="3" t="s">
        <v>26</v>
      </c>
    </row>
    <row r="723" spans="1:15" x14ac:dyDescent="0.25">
      <c r="A723" s="4" t="s">
        <v>2421</v>
      </c>
      <c r="B723" s="1" t="s">
        <v>2422</v>
      </c>
      <c r="C723" s="1" t="s">
        <v>29</v>
      </c>
      <c r="E723" s="3" t="s">
        <v>2425</v>
      </c>
      <c r="F723" s="3" t="s">
        <v>24</v>
      </c>
      <c r="G723" s="3" t="s">
        <v>25</v>
      </c>
      <c r="J723" s="3" t="s">
        <v>1162</v>
      </c>
      <c r="O723" s="3" t="s">
        <v>26</v>
      </c>
    </row>
    <row r="724" spans="1:15" x14ac:dyDescent="0.25">
      <c r="A724" s="4" t="s">
        <v>2421</v>
      </c>
      <c r="B724" s="1" t="s">
        <v>2422</v>
      </c>
      <c r="C724" s="1" t="s">
        <v>31</v>
      </c>
      <c r="E724" s="3" t="s">
        <v>2426</v>
      </c>
      <c r="F724" s="3" t="s">
        <v>24</v>
      </c>
      <c r="G724" s="3" t="s">
        <v>25</v>
      </c>
      <c r="J724" s="3" t="s">
        <v>1162</v>
      </c>
      <c r="O724" s="3" t="s">
        <v>26</v>
      </c>
    </row>
    <row r="725" spans="1:15" x14ac:dyDescent="0.25">
      <c r="A725" s="4" t="s">
        <v>2428</v>
      </c>
      <c r="B725" s="1" t="s">
        <v>2429</v>
      </c>
      <c r="C725" s="1" t="s">
        <v>22</v>
      </c>
      <c r="E725" s="3" t="s">
        <v>2430</v>
      </c>
      <c r="F725" s="3" t="s">
        <v>24</v>
      </c>
      <c r="G725" s="3" t="s">
        <v>25</v>
      </c>
      <c r="J725" s="3" t="s">
        <v>1162</v>
      </c>
      <c r="O725" s="3" t="s">
        <v>26</v>
      </c>
    </row>
    <row r="726" spans="1:15" x14ac:dyDescent="0.25">
      <c r="A726" s="4" t="s">
        <v>2428</v>
      </c>
      <c r="B726" s="1" t="s">
        <v>2429</v>
      </c>
      <c r="C726" s="1" t="s">
        <v>27</v>
      </c>
      <c r="E726" s="3" t="s">
        <v>2431</v>
      </c>
      <c r="F726" s="3" t="s">
        <v>24</v>
      </c>
      <c r="G726" s="3" t="s">
        <v>25</v>
      </c>
      <c r="J726" s="3" t="s">
        <v>1162</v>
      </c>
      <c r="O726" s="3" t="s">
        <v>26</v>
      </c>
    </row>
    <row r="727" spans="1:15" x14ac:dyDescent="0.25">
      <c r="A727" s="4" t="s">
        <v>2428</v>
      </c>
      <c r="B727" s="1" t="s">
        <v>2429</v>
      </c>
      <c r="C727" s="1" t="s">
        <v>29</v>
      </c>
      <c r="E727" s="3" t="s">
        <v>2432</v>
      </c>
      <c r="F727" s="3" t="s">
        <v>24</v>
      </c>
      <c r="G727" s="3" t="s">
        <v>25</v>
      </c>
      <c r="J727" s="3" t="s">
        <v>1162</v>
      </c>
      <c r="O727" s="3" t="s">
        <v>26</v>
      </c>
    </row>
    <row r="728" spans="1:15" x14ac:dyDescent="0.25">
      <c r="A728" s="4" t="s">
        <v>2428</v>
      </c>
      <c r="B728" s="1" t="s">
        <v>2429</v>
      </c>
      <c r="C728" s="1" t="s">
        <v>31</v>
      </c>
      <c r="E728" s="3" t="s">
        <v>2433</v>
      </c>
      <c r="F728" s="3" t="s">
        <v>24</v>
      </c>
      <c r="G728" s="3" t="s">
        <v>25</v>
      </c>
      <c r="J728" s="3" t="s">
        <v>1162</v>
      </c>
      <c r="O728" s="3" t="s">
        <v>26</v>
      </c>
    </row>
    <row r="729" spans="1:15" x14ac:dyDescent="0.25">
      <c r="A729" s="4" t="s">
        <v>2434</v>
      </c>
      <c r="B729" s="1" t="s">
        <v>2435</v>
      </c>
      <c r="C729" s="1" t="s">
        <v>22</v>
      </c>
      <c r="E729" s="3" t="s">
        <v>2436</v>
      </c>
      <c r="F729" s="3" t="s">
        <v>24</v>
      </c>
      <c r="G729" s="3" t="s">
        <v>25</v>
      </c>
      <c r="J729" s="3" t="s">
        <v>1162</v>
      </c>
      <c r="O729" s="3" t="s">
        <v>26</v>
      </c>
    </row>
    <row r="730" spans="1:15" x14ac:dyDescent="0.25">
      <c r="A730" s="4" t="s">
        <v>2434</v>
      </c>
      <c r="B730" s="1" t="s">
        <v>2435</v>
      </c>
      <c r="C730" s="1" t="s">
        <v>27</v>
      </c>
      <c r="E730" s="3" t="s">
        <v>2437</v>
      </c>
      <c r="F730" s="3" t="s">
        <v>24</v>
      </c>
      <c r="G730" s="3" t="s">
        <v>25</v>
      </c>
      <c r="J730" s="3" t="s">
        <v>1162</v>
      </c>
      <c r="O730" s="3" t="s">
        <v>26</v>
      </c>
    </row>
    <row r="731" spans="1:15" x14ac:dyDescent="0.25">
      <c r="A731" s="4" t="s">
        <v>2434</v>
      </c>
      <c r="B731" s="1" t="s">
        <v>2435</v>
      </c>
      <c r="C731" s="1" t="s">
        <v>29</v>
      </c>
      <c r="E731" s="3" t="s">
        <v>2438</v>
      </c>
      <c r="F731" s="3" t="s">
        <v>24</v>
      </c>
      <c r="G731" s="3" t="s">
        <v>25</v>
      </c>
      <c r="J731" s="3" t="s">
        <v>1162</v>
      </c>
      <c r="O731" s="3" t="s">
        <v>26</v>
      </c>
    </row>
    <row r="732" spans="1:15" x14ac:dyDescent="0.25">
      <c r="A732" s="4" t="s">
        <v>2434</v>
      </c>
      <c r="B732" s="1" t="s">
        <v>2435</v>
      </c>
      <c r="C732" s="1" t="s">
        <v>31</v>
      </c>
      <c r="E732" s="3" t="s">
        <v>2439</v>
      </c>
      <c r="F732" s="3" t="s">
        <v>24</v>
      </c>
      <c r="G732" s="3" t="s">
        <v>25</v>
      </c>
      <c r="J732" s="3" t="s">
        <v>1162</v>
      </c>
      <c r="O732" s="3" t="s">
        <v>26</v>
      </c>
    </row>
    <row r="733" spans="1:15" x14ac:dyDescent="0.25">
      <c r="A733" s="4" t="s">
        <v>2440</v>
      </c>
      <c r="B733" s="1" t="s">
        <v>2441</v>
      </c>
      <c r="C733" s="1" t="s">
        <v>22</v>
      </c>
      <c r="E733" s="3" t="s">
        <v>2442</v>
      </c>
      <c r="F733" s="3" t="s">
        <v>24</v>
      </c>
      <c r="G733" s="3" t="s">
        <v>25</v>
      </c>
      <c r="J733" s="3" t="s">
        <v>1162</v>
      </c>
      <c r="O733" s="3" t="s">
        <v>26</v>
      </c>
    </row>
    <row r="734" spans="1:15" x14ac:dyDescent="0.25">
      <c r="A734" s="4" t="s">
        <v>2440</v>
      </c>
      <c r="B734" s="1" t="s">
        <v>2441</v>
      </c>
      <c r="C734" s="1" t="s">
        <v>27</v>
      </c>
      <c r="E734" s="3" t="s">
        <v>2443</v>
      </c>
      <c r="F734" s="3" t="s">
        <v>24</v>
      </c>
      <c r="G734" s="3" t="s">
        <v>25</v>
      </c>
      <c r="J734" s="3" t="s">
        <v>1162</v>
      </c>
      <c r="O734" s="3" t="s">
        <v>26</v>
      </c>
    </row>
    <row r="735" spans="1:15" x14ac:dyDescent="0.25">
      <c r="A735" s="4" t="s">
        <v>2440</v>
      </c>
      <c r="B735" s="1" t="s">
        <v>2441</v>
      </c>
      <c r="C735" s="1" t="s">
        <v>29</v>
      </c>
      <c r="E735" s="3" t="s">
        <v>2444</v>
      </c>
      <c r="F735" s="3" t="s">
        <v>24</v>
      </c>
      <c r="G735" s="3" t="s">
        <v>25</v>
      </c>
      <c r="J735" s="3" t="s">
        <v>1162</v>
      </c>
      <c r="O735" s="3" t="s">
        <v>26</v>
      </c>
    </row>
    <row r="736" spans="1:15" x14ac:dyDescent="0.25">
      <c r="A736" s="4" t="s">
        <v>2440</v>
      </c>
      <c r="B736" s="1" t="s">
        <v>2441</v>
      </c>
      <c r="C736" s="1" t="s">
        <v>31</v>
      </c>
      <c r="E736" s="3" t="s">
        <v>2445</v>
      </c>
      <c r="F736" s="3" t="s">
        <v>24</v>
      </c>
      <c r="G736" s="3" t="s">
        <v>25</v>
      </c>
      <c r="J736" s="3" t="s">
        <v>1162</v>
      </c>
      <c r="O736" s="3" t="s">
        <v>26</v>
      </c>
    </row>
    <row r="737" spans="1:15" x14ac:dyDescent="0.25">
      <c r="A737" s="4" t="s">
        <v>221</v>
      </c>
      <c r="B737" s="1" t="s">
        <v>222</v>
      </c>
      <c r="C737" s="1" t="s">
        <v>22</v>
      </c>
      <c r="E737" s="3" t="s">
        <v>2497</v>
      </c>
      <c r="F737" s="3" t="s">
        <v>24</v>
      </c>
      <c r="G737" s="3" t="s">
        <v>25</v>
      </c>
      <c r="J737" s="3" t="s">
        <v>1162</v>
      </c>
      <c r="O737" s="3" t="s">
        <v>26</v>
      </c>
    </row>
    <row r="738" spans="1:15" x14ac:dyDescent="0.25">
      <c r="A738" s="4" t="s">
        <v>221</v>
      </c>
      <c r="B738" s="1" t="s">
        <v>222</v>
      </c>
      <c r="C738" s="1" t="s">
        <v>27</v>
      </c>
      <c r="E738" s="3" t="s">
        <v>2498</v>
      </c>
      <c r="F738" s="3" t="s">
        <v>24</v>
      </c>
      <c r="G738" s="3" t="s">
        <v>25</v>
      </c>
      <c r="J738" s="3" t="s">
        <v>1162</v>
      </c>
      <c r="O738" s="3" t="s">
        <v>26</v>
      </c>
    </row>
    <row r="739" spans="1:15" x14ac:dyDescent="0.25">
      <c r="A739" s="4" t="s">
        <v>221</v>
      </c>
      <c r="B739" s="1" t="s">
        <v>222</v>
      </c>
      <c r="C739" s="1" t="s">
        <v>29</v>
      </c>
      <c r="E739" s="3" t="s">
        <v>2499</v>
      </c>
      <c r="F739" s="3" t="s">
        <v>24</v>
      </c>
      <c r="G739" s="3" t="s">
        <v>25</v>
      </c>
      <c r="O739" s="3" t="s">
        <v>26</v>
      </c>
    </row>
    <row r="740" spans="1:15" x14ac:dyDescent="0.25">
      <c r="A740" s="4" t="s">
        <v>221</v>
      </c>
      <c r="B740" s="1" t="s">
        <v>222</v>
      </c>
      <c r="C740" s="1" t="s">
        <v>31</v>
      </c>
      <c r="E740" s="3" t="s">
        <v>2500</v>
      </c>
      <c r="F740" s="3" t="s">
        <v>24</v>
      </c>
      <c r="G740" s="3" t="s">
        <v>25</v>
      </c>
      <c r="J740" s="3" t="s">
        <v>1162</v>
      </c>
      <c r="O740" s="3" t="s">
        <v>26</v>
      </c>
    </row>
    <row r="741" spans="1:15" x14ac:dyDescent="0.25">
      <c r="A741" s="4" t="s">
        <v>686</v>
      </c>
      <c r="B741" s="1" t="s">
        <v>687</v>
      </c>
      <c r="C741" s="1" t="s">
        <v>222</v>
      </c>
      <c r="E741" s="3" t="s">
        <v>2501</v>
      </c>
      <c r="F741" s="3" t="s">
        <v>24</v>
      </c>
      <c r="G741" s="3" t="s">
        <v>25</v>
      </c>
      <c r="I741" s="3" t="s">
        <v>1162</v>
      </c>
      <c r="O741" s="3" t="s">
        <v>26</v>
      </c>
    </row>
    <row r="742" spans="1:15" x14ac:dyDescent="0.25">
      <c r="A742" s="4" t="s">
        <v>436</v>
      </c>
      <c r="B742" s="1" t="s">
        <v>437</v>
      </c>
      <c r="C742" s="1" t="s">
        <v>222</v>
      </c>
      <c r="E742" s="3" t="s">
        <v>2506</v>
      </c>
      <c r="F742" s="3" t="s">
        <v>24</v>
      </c>
      <c r="G742" s="3" t="s">
        <v>25</v>
      </c>
      <c r="I742" s="3" t="s">
        <v>1162</v>
      </c>
      <c r="O742" s="3" t="s">
        <v>26</v>
      </c>
    </row>
    <row r="743" spans="1:15" x14ac:dyDescent="0.25">
      <c r="A743" s="4" t="s">
        <v>2513</v>
      </c>
      <c r="B743" s="1" t="s">
        <v>2514</v>
      </c>
      <c r="C743" s="1" t="s">
        <v>22</v>
      </c>
      <c r="E743" s="3" t="s">
        <v>2515</v>
      </c>
      <c r="F743" s="3" t="s">
        <v>24</v>
      </c>
      <c r="G743" s="3" t="s">
        <v>25</v>
      </c>
      <c r="J743" s="3" t="s">
        <v>1162</v>
      </c>
      <c r="O743" s="3" t="s">
        <v>26</v>
      </c>
    </row>
    <row r="744" spans="1:15" x14ac:dyDescent="0.25">
      <c r="A744" s="4" t="s">
        <v>2513</v>
      </c>
      <c r="B744" s="1" t="s">
        <v>2514</v>
      </c>
      <c r="C744" s="1" t="s">
        <v>27</v>
      </c>
      <c r="E744" s="3" t="s">
        <v>2516</v>
      </c>
      <c r="F744" s="3" t="s">
        <v>24</v>
      </c>
      <c r="G744" s="3" t="s">
        <v>25</v>
      </c>
      <c r="J744" s="3" t="s">
        <v>1162</v>
      </c>
      <c r="O744" s="3" t="s">
        <v>26</v>
      </c>
    </row>
    <row r="745" spans="1:15" x14ac:dyDescent="0.25">
      <c r="A745" s="4" t="s">
        <v>2518</v>
      </c>
      <c r="B745" s="1" t="s">
        <v>2519</v>
      </c>
      <c r="C745" s="1" t="s">
        <v>22</v>
      </c>
      <c r="E745" s="3" t="s">
        <v>2520</v>
      </c>
      <c r="F745" s="3" t="s">
        <v>24</v>
      </c>
      <c r="G745" s="3" t="s">
        <v>25</v>
      </c>
      <c r="J745" s="3" t="s">
        <v>1162</v>
      </c>
      <c r="O745" s="3" t="s">
        <v>26</v>
      </c>
    </row>
    <row r="746" spans="1:15" x14ac:dyDescent="0.25">
      <c r="A746" s="4" t="s">
        <v>2518</v>
      </c>
      <c r="B746" s="1" t="s">
        <v>2519</v>
      </c>
      <c r="C746" s="1" t="s">
        <v>27</v>
      </c>
      <c r="E746" s="3" t="s">
        <v>2521</v>
      </c>
      <c r="F746" s="3" t="s">
        <v>24</v>
      </c>
      <c r="G746" s="3" t="s">
        <v>25</v>
      </c>
      <c r="J746" s="3" t="s">
        <v>1162</v>
      </c>
      <c r="O746" s="3" t="s">
        <v>26</v>
      </c>
    </row>
    <row r="747" spans="1:15" x14ac:dyDescent="0.25">
      <c r="A747" s="4" t="s">
        <v>2522</v>
      </c>
      <c r="B747" s="1" t="s">
        <v>2523</v>
      </c>
      <c r="C747" s="1" t="s">
        <v>22</v>
      </c>
      <c r="E747" s="3" t="s">
        <v>2524</v>
      </c>
      <c r="F747" s="3" t="s">
        <v>24</v>
      </c>
      <c r="G747" s="3" t="s">
        <v>25</v>
      </c>
      <c r="J747" s="3" t="s">
        <v>1162</v>
      </c>
      <c r="O747" s="3" t="s">
        <v>26</v>
      </c>
    </row>
    <row r="748" spans="1:15" x14ac:dyDescent="0.25">
      <c r="A748" s="4" t="s">
        <v>2522</v>
      </c>
      <c r="B748" s="1" t="s">
        <v>2523</v>
      </c>
      <c r="C748" s="1" t="s">
        <v>27</v>
      </c>
      <c r="E748" s="3" t="s">
        <v>2525</v>
      </c>
      <c r="F748" s="3" t="s">
        <v>24</v>
      </c>
      <c r="G748" s="3" t="s">
        <v>25</v>
      </c>
      <c r="J748" s="3" t="s">
        <v>1162</v>
      </c>
      <c r="O748" s="3" t="s">
        <v>26</v>
      </c>
    </row>
    <row r="749" spans="1:15" x14ac:dyDescent="0.25">
      <c r="A749" s="4" t="s">
        <v>2526</v>
      </c>
      <c r="B749" s="1" t="s">
        <v>2527</v>
      </c>
      <c r="C749" s="1" t="s">
        <v>22</v>
      </c>
      <c r="E749" s="3" t="s">
        <v>2528</v>
      </c>
      <c r="F749" s="3" t="s">
        <v>24</v>
      </c>
      <c r="G749" s="3" t="s">
        <v>25</v>
      </c>
      <c r="J749" s="3" t="s">
        <v>1162</v>
      </c>
      <c r="O749" s="3" t="s">
        <v>26</v>
      </c>
    </row>
    <row r="750" spans="1:15" x14ac:dyDescent="0.25">
      <c r="A750" s="4" t="s">
        <v>2526</v>
      </c>
      <c r="B750" s="1" t="s">
        <v>2527</v>
      </c>
      <c r="C750" s="1" t="s">
        <v>27</v>
      </c>
      <c r="E750" s="3" t="s">
        <v>2529</v>
      </c>
      <c r="F750" s="3" t="s">
        <v>24</v>
      </c>
      <c r="G750" s="3" t="s">
        <v>25</v>
      </c>
      <c r="J750" s="3" t="s">
        <v>1162</v>
      </c>
      <c r="O750" s="3" t="s">
        <v>26</v>
      </c>
    </row>
    <row r="751" spans="1:15" x14ac:dyDescent="0.25">
      <c r="A751" s="4" t="s">
        <v>2530</v>
      </c>
      <c r="B751" s="1" t="s">
        <v>2531</v>
      </c>
      <c r="C751" s="1" t="s">
        <v>22</v>
      </c>
      <c r="E751" s="3" t="s">
        <v>2532</v>
      </c>
      <c r="F751" s="3" t="s">
        <v>24</v>
      </c>
      <c r="G751" s="3" t="s">
        <v>25</v>
      </c>
      <c r="J751" s="3" t="s">
        <v>1162</v>
      </c>
      <c r="O751" s="3" t="s">
        <v>26</v>
      </c>
    </row>
    <row r="752" spans="1:15" x14ac:dyDescent="0.25">
      <c r="A752" s="4" t="s">
        <v>2530</v>
      </c>
      <c r="B752" s="1" t="s">
        <v>2531</v>
      </c>
      <c r="C752" s="1" t="s">
        <v>27</v>
      </c>
      <c r="E752" s="3" t="s">
        <v>2533</v>
      </c>
      <c r="F752" s="3" t="s">
        <v>24</v>
      </c>
      <c r="G752" s="3" t="s">
        <v>25</v>
      </c>
      <c r="J752" s="3" t="s">
        <v>1162</v>
      </c>
      <c r="O752" s="3" t="s">
        <v>26</v>
      </c>
    </row>
    <row r="753" spans="1:15" x14ac:dyDescent="0.25">
      <c r="A753" s="4" t="s">
        <v>2534</v>
      </c>
      <c r="B753" s="1" t="s">
        <v>2535</v>
      </c>
      <c r="C753" s="1" t="s">
        <v>22</v>
      </c>
      <c r="E753" s="3" t="s">
        <v>2536</v>
      </c>
      <c r="F753" s="3" t="s">
        <v>24</v>
      </c>
      <c r="G753" s="3" t="s">
        <v>25</v>
      </c>
      <c r="J753" s="3" t="s">
        <v>1162</v>
      </c>
      <c r="O753" s="3" t="s">
        <v>26</v>
      </c>
    </row>
    <row r="754" spans="1:15" x14ac:dyDescent="0.25">
      <c r="A754" s="4" t="s">
        <v>2534</v>
      </c>
      <c r="B754" s="1" t="s">
        <v>2535</v>
      </c>
      <c r="C754" s="1" t="s">
        <v>27</v>
      </c>
      <c r="E754" s="3" t="s">
        <v>2537</v>
      </c>
      <c r="F754" s="3" t="s">
        <v>24</v>
      </c>
      <c r="G754" s="3" t="s">
        <v>25</v>
      </c>
      <c r="J754" s="3" t="s">
        <v>1162</v>
      </c>
      <c r="O754" s="3" t="s">
        <v>26</v>
      </c>
    </row>
    <row r="755" spans="1:15" x14ac:dyDescent="0.25">
      <c r="A755" s="4" t="s">
        <v>2538</v>
      </c>
      <c r="B755" s="1" t="s">
        <v>2539</v>
      </c>
      <c r="C755" s="1" t="s">
        <v>22</v>
      </c>
      <c r="E755" s="3" t="s">
        <v>2540</v>
      </c>
      <c r="F755" s="3" t="s">
        <v>24</v>
      </c>
      <c r="G755" s="3" t="s">
        <v>25</v>
      </c>
      <c r="J755" s="3" t="s">
        <v>1162</v>
      </c>
      <c r="O755" s="3" t="s">
        <v>26</v>
      </c>
    </row>
    <row r="756" spans="1:15" x14ac:dyDescent="0.25">
      <c r="A756" s="4" t="s">
        <v>2538</v>
      </c>
      <c r="B756" s="1" t="s">
        <v>2539</v>
      </c>
      <c r="C756" s="1" t="s">
        <v>27</v>
      </c>
      <c r="E756" s="3" t="s">
        <v>2541</v>
      </c>
      <c r="F756" s="3" t="s">
        <v>24</v>
      </c>
      <c r="G756" s="3" t="s">
        <v>25</v>
      </c>
      <c r="J756" s="3" t="s">
        <v>1162</v>
      </c>
      <c r="O756" s="3" t="s">
        <v>26</v>
      </c>
    </row>
    <row r="757" spans="1:15" x14ac:dyDescent="0.25">
      <c r="A757" s="4" t="s">
        <v>2542</v>
      </c>
      <c r="B757" s="1" t="s">
        <v>2543</v>
      </c>
      <c r="C757" s="1" t="s">
        <v>22</v>
      </c>
      <c r="E757" s="3" t="s">
        <v>2544</v>
      </c>
      <c r="F757" s="3" t="s">
        <v>24</v>
      </c>
      <c r="G757" s="3" t="s">
        <v>25</v>
      </c>
      <c r="J757" s="3" t="s">
        <v>1162</v>
      </c>
      <c r="O757" s="3" t="s">
        <v>26</v>
      </c>
    </row>
    <row r="758" spans="1:15" x14ac:dyDescent="0.25">
      <c r="A758" s="4" t="s">
        <v>2542</v>
      </c>
      <c r="B758" s="1" t="s">
        <v>2543</v>
      </c>
      <c r="C758" s="1" t="s">
        <v>27</v>
      </c>
      <c r="E758" s="3" t="s">
        <v>2545</v>
      </c>
      <c r="F758" s="3" t="s">
        <v>24</v>
      </c>
      <c r="G758" s="3" t="s">
        <v>25</v>
      </c>
      <c r="J758" s="3" t="s">
        <v>1162</v>
      </c>
      <c r="O758" s="3" t="s">
        <v>26</v>
      </c>
    </row>
    <row r="759" spans="1:15" x14ac:dyDescent="0.25">
      <c r="A759" s="4" t="s">
        <v>2546</v>
      </c>
      <c r="B759" s="1" t="s">
        <v>2547</v>
      </c>
      <c r="C759" s="1" t="s">
        <v>22</v>
      </c>
      <c r="E759" s="3" t="s">
        <v>2548</v>
      </c>
      <c r="F759" s="3" t="s">
        <v>24</v>
      </c>
      <c r="G759" s="3" t="s">
        <v>25</v>
      </c>
      <c r="J759" s="3" t="s">
        <v>1162</v>
      </c>
      <c r="O759" s="3" t="s">
        <v>26</v>
      </c>
    </row>
    <row r="760" spans="1:15" x14ac:dyDescent="0.25">
      <c r="A760" s="4" t="s">
        <v>2546</v>
      </c>
      <c r="B760" s="1" t="s">
        <v>2547</v>
      </c>
      <c r="C760" s="1" t="s">
        <v>27</v>
      </c>
      <c r="E760" s="3" t="s">
        <v>2549</v>
      </c>
      <c r="F760" s="3" t="s">
        <v>24</v>
      </c>
      <c r="G760" s="3" t="s">
        <v>25</v>
      </c>
      <c r="J760" s="3" t="s">
        <v>1162</v>
      </c>
      <c r="O760" s="3" t="s">
        <v>26</v>
      </c>
    </row>
    <row r="761" spans="1:15" x14ac:dyDescent="0.25">
      <c r="A761" s="4" t="s">
        <v>2551</v>
      </c>
      <c r="B761" s="1" t="s">
        <v>2552</v>
      </c>
      <c r="C761" s="1" t="s">
        <v>22</v>
      </c>
      <c r="E761" s="3" t="s">
        <v>2553</v>
      </c>
      <c r="F761" s="3" t="s">
        <v>24</v>
      </c>
      <c r="G761" s="3" t="s">
        <v>25</v>
      </c>
      <c r="J761" s="3" t="s">
        <v>1162</v>
      </c>
      <c r="O761" s="3" t="s">
        <v>26</v>
      </c>
    </row>
    <row r="762" spans="1:15" x14ac:dyDescent="0.25">
      <c r="A762" s="4" t="s">
        <v>2551</v>
      </c>
      <c r="B762" s="1" t="s">
        <v>2552</v>
      </c>
      <c r="C762" s="1" t="s">
        <v>27</v>
      </c>
      <c r="E762" s="3" t="s">
        <v>2555</v>
      </c>
      <c r="F762" s="3" t="s">
        <v>24</v>
      </c>
      <c r="G762" s="3" t="s">
        <v>25</v>
      </c>
      <c r="J762" s="3" t="s">
        <v>1162</v>
      </c>
      <c r="O762" s="3" t="s">
        <v>26</v>
      </c>
    </row>
    <row r="763" spans="1:15" x14ac:dyDescent="0.25">
      <c r="A763" s="4" t="s">
        <v>2513</v>
      </c>
      <c r="B763" s="1" t="s">
        <v>2514</v>
      </c>
      <c r="C763" s="1" t="s">
        <v>29</v>
      </c>
      <c r="E763" s="3" t="s">
        <v>2557</v>
      </c>
      <c r="F763" s="3" t="s">
        <v>24</v>
      </c>
      <c r="G763" s="3" t="s">
        <v>25</v>
      </c>
      <c r="J763" s="3" t="s">
        <v>1162</v>
      </c>
      <c r="O763" s="3" t="s">
        <v>26</v>
      </c>
    </row>
    <row r="764" spans="1:15" x14ac:dyDescent="0.25">
      <c r="A764" s="4" t="s">
        <v>2513</v>
      </c>
      <c r="B764" s="1" t="s">
        <v>2514</v>
      </c>
      <c r="C764" s="1" t="s">
        <v>31</v>
      </c>
      <c r="E764" s="3" t="s">
        <v>2558</v>
      </c>
      <c r="F764" s="3" t="s">
        <v>24</v>
      </c>
      <c r="G764" s="3" t="s">
        <v>25</v>
      </c>
      <c r="J764" s="3" t="s">
        <v>1162</v>
      </c>
      <c r="O764" s="3" t="s">
        <v>26</v>
      </c>
    </row>
    <row r="765" spans="1:15" x14ac:dyDescent="0.25">
      <c r="A765" s="4" t="s">
        <v>2518</v>
      </c>
      <c r="B765" s="1" t="s">
        <v>2519</v>
      </c>
      <c r="C765" s="1" t="s">
        <v>29</v>
      </c>
      <c r="E765" s="3" t="s">
        <v>2559</v>
      </c>
      <c r="F765" s="3" t="s">
        <v>24</v>
      </c>
      <c r="G765" s="3" t="s">
        <v>25</v>
      </c>
      <c r="J765" s="3" t="s">
        <v>1162</v>
      </c>
      <c r="O765" s="3" t="s">
        <v>26</v>
      </c>
    </row>
    <row r="766" spans="1:15" x14ac:dyDescent="0.25">
      <c r="A766" s="4" t="s">
        <v>2518</v>
      </c>
      <c r="B766" s="1" t="s">
        <v>2519</v>
      </c>
      <c r="C766" s="1" t="s">
        <v>31</v>
      </c>
      <c r="E766" s="3" t="s">
        <v>2560</v>
      </c>
      <c r="F766" s="3" t="s">
        <v>24</v>
      </c>
      <c r="G766" s="3" t="s">
        <v>25</v>
      </c>
      <c r="J766" s="3" t="s">
        <v>1162</v>
      </c>
      <c r="O766" s="3" t="s">
        <v>26</v>
      </c>
    </row>
    <row r="767" spans="1:15" x14ac:dyDescent="0.25">
      <c r="A767" s="4" t="s">
        <v>2522</v>
      </c>
      <c r="B767" s="1" t="s">
        <v>2523</v>
      </c>
      <c r="C767" s="1" t="s">
        <v>29</v>
      </c>
      <c r="E767" s="3" t="s">
        <v>2561</v>
      </c>
      <c r="F767" s="3" t="s">
        <v>24</v>
      </c>
      <c r="G767" s="3" t="s">
        <v>25</v>
      </c>
      <c r="J767" s="3" t="s">
        <v>1162</v>
      </c>
      <c r="O767" s="3" t="s">
        <v>26</v>
      </c>
    </row>
    <row r="768" spans="1:15" x14ac:dyDescent="0.25">
      <c r="A768" s="4" t="s">
        <v>2522</v>
      </c>
      <c r="B768" s="1" t="s">
        <v>2523</v>
      </c>
      <c r="C768" s="1" t="s">
        <v>31</v>
      </c>
      <c r="E768" s="3" t="s">
        <v>2562</v>
      </c>
      <c r="F768" s="3" t="s">
        <v>24</v>
      </c>
      <c r="G768" s="3" t="s">
        <v>25</v>
      </c>
      <c r="J768" s="3" t="s">
        <v>1162</v>
      </c>
      <c r="O768" s="3" t="s">
        <v>26</v>
      </c>
    </row>
    <row r="769" spans="1:15" x14ac:dyDescent="0.25">
      <c r="A769" s="4" t="s">
        <v>2526</v>
      </c>
      <c r="B769" s="1" t="s">
        <v>2527</v>
      </c>
      <c r="C769" s="1" t="s">
        <v>29</v>
      </c>
      <c r="E769" s="3" t="s">
        <v>2564</v>
      </c>
      <c r="F769" s="3" t="s">
        <v>24</v>
      </c>
      <c r="G769" s="3" t="s">
        <v>25</v>
      </c>
      <c r="J769" s="3" t="s">
        <v>1162</v>
      </c>
      <c r="O769" s="3" t="s">
        <v>26</v>
      </c>
    </row>
    <row r="770" spans="1:15" x14ac:dyDescent="0.25">
      <c r="A770" s="4" t="s">
        <v>2526</v>
      </c>
      <c r="B770" s="1" t="s">
        <v>2527</v>
      </c>
      <c r="C770" s="1" t="s">
        <v>31</v>
      </c>
      <c r="E770" s="3" t="s">
        <v>2565</v>
      </c>
      <c r="F770" s="3" t="s">
        <v>24</v>
      </c>
      <c r="G770" s="3" t="s">
        <v>25</v>
      </c>
      <c r="J770" s="3" t="s">
        <v>1162</v>
      </c>
      <c r="O770" s="3" t="s">
        <v>26</v>
      </c>
    </row>
    <row r="771" spans="1:15" x14ac:dyDescent="0.25">
      <c r="A771" s="4" t="s">
        <v>2530</v>
      </c>
      <c r="B771" s="1" t="s">
        <v>2531</v>
      </c>
      <c r="C771" s="1" t="s">
        <v>29</v>
      </c>
      <c r="E771" s="3" t="s">
        <v>2568</v>
      </c>
      <c r="F771" s="3" t="s">
        <v>24</v>
      </c>
      <c r="G771" s="3" t="s">
        <v>25</v>
      </c>
      <c r="J771" s="3" t="s">
        <v>1162</v>
      </c>
      <c r="O771" s="3" t="s">
        <v>26</v>
      </c>
    </row>
    <row r="772" spans="1:15" x14ac:dyDescent="0.25">
      <c r="A772" s="4" t="s">
        <v>2530</v>
      </c>
      <c r="B772" s="1" t="s">
        <v>2531</v>
      </c>
      <c r="C772" s="1" t="s">
        <v>31</v>
      </c>
      <c r="E772" s="3" t="s">
        <v>2569</v>
      </c>
      <c r="F772" s="3" t="s">
        <v>24</v>
      </c>
      <c r="G772" s="3" t="s">
        <v>25</v>
      </c>
      <c r="J772" s="3" t="s">
        <v>1162</v>
      </c>
      <c r="O772" s="3" t="s">
        <v>26</v>
      </c>
    </row>
    <row r="773" spans="1:15" x14ac:dyDescent="0.25">
      <c r="A773" s="4" t="s">
        <v>2534</v>
      </c>
      <c r="B773" s="1" t="s">
        <v>2535</v>
      </c>
      <c r="C773" s="1" t="s">
        <v>29</v>
      </c>
      <c r="E773" s="3" t="s">
        <v>2570</v>
      </c>
      <c r="F773" s="3" t="s">
        <v>24</v>
      </c>
      <c r="G773" s="3" t="s">
        <v>25</v>
      </c>
      <c r="J773" s="3" t="s">
        <v>1162</v>
      </c>
      <c r="O773" s="3" t="s">
        <v>26</v>
      </c>
    </row>
    <row r="774" spans="1:15" x14ac:dyDescent="0.25">
      <c r="A774" s="4" t="s">
        <v>2534</v>
      </c>
      <c r="B774" s="1" t="s">
        <v>2535</v>
      </c>
      <c r="C774" s="1" t="s">
        <v>31</v>
      </c>
      <c r="E774" s="3" t="s">
        <v>2571</v>
      </c>
      <c r="F774" s="3" t="s">
        <v>24</v>
      </c>
      <c r="G774" s="3" t="s">
        <v>25</v>
      </c>
      <c r="J774" s="3" t="s">
        <v>1162</v>
      </c>
      <c r="O774" s="3" t="s">
        <v>26</v>
      </c>
    </row>
    <row r="775" spans="1:15" x14ac:dyDescent="0.25">
      <c r="A775" s="4" t="s">
        <v>2538</v>
      </c>
      <c r="B775" s="1" t="s">
        <v>2539</v>
      </c>
      <c r="C775" s="1" t="s">
        <v>29</v>
      </c>
      <c r="E775" s="3" t="s">
        <v>2572</v>
      </c>
      <c r="F775" s="3" t="s">
        <v>24</v>
      </c>
      <c r="G775" s="3" t="s">
        <v>25</v>
      </c>
      <c r="J775" s="3" t="s">
        <v>1162</v>
      </c>
      <c r="O775" s="3" t="s">
        <v>26</v>
      </c>
    </row>
    <row r="776" spans="1:15" x14ac:dyDescent="0.25">
      <c r="A776" s="4" t="s">
        <v>2538</v>
      </c>
      <c r="B776" s="1" t="s">
        <v>2539</v>
      </c>
      <c r="C776" s="1" t="s">
        <v>31</v>
      </c>
      <c r="E776" s="3" t="s">
        <v>2573</v>
      </c>
      <c r="F776" s="3" t="s">
        <v>24</v>
      </c>
      <c r="G776" s="3" t="s">
        <v>25</v>
      </c>
      <c r="J776" s="3" t="s">
        <v>1162</v>
      </c>
      <c r="O776" s="3" t="s">
        <v>26</v>
      </c>
    </row>
    <row r="777" spans="1:15" x14ac:dyDescent="0.25">
      <c r="A777" s="4" t="s">
        <v>2542</v>
      </c>
      <c r="B777" s="1" t="s">
        <v>2543</v>
      </c>
      <c r="C777" s="1" t="s">
        <v>29</v>
      </c>
      <c r="E777" s="3" t="s">
        <v>2576</v>
      </c>
      <c r="F777" s="3" t="s">
        <v>24</v>
      </c>
      <c r="G777" s="3" t="s">
        <v>25</v>
      </c>
      <c r="J777" s="3" t="s">
        <v>1162</v>
      </c>
      <c r="O777" s="3" t="s">
        <v>26</v>
      </c>
    </row>
    <row r="778" spans="1:15" x14ac:dyDescent="0.25">
      <c r="A778" s="4" t="s">
        <v>2542</v>
      </c>
      <c r="B778" s="1" t="s">
        <v>2543</v>
      </c>
      <c r="C778" s="1" t="s">
        <v>31</v>
      </c>
      <c r="E778" s="3" t="s">
        <v>2577</v>
      </c>
      <c r="F778" s="3" t="s">
        <v>24</v>
      </c>
      <c r="G778" s="3" t="s">
        <v>25</v>
      </c>
      <c r="J778" s="3" t="s">
        <v>1162</v>
      </c>
      <c r="O778" s="3" t="s">
        <v>26</v>
      </c>
    </row>
    <row r="779" spans="1:15" x14ac:dyDescent="0.25">
      <c r="A779" s="4" t="s">
        <v>2546</v>
      </c>
      <c r="B779" s="1" t="s">
        <v>2547</v>
      </c>
      <c r="C779" s="1" t="s">
        <v>29</v>
      </c>
      <c r="E779" s="3" t="s">
        <v>2579</v>
      </c>
      <c r="F779" s="3" t="s">
        <v>24</v>
      </c>
      <c r="G779" s="3" t="s">
        <v>25</v>
      </c>
      <c r="J779" s="3" t="s">
        <v>1162</v>
      </c>
      <c r="O779" s="3" t="s">
        <v>26</v>
      </c>
    </row>
    <row r="780" spans="1:15" x14ac:dyDescent="0.25">
      <c r="A780" s="4" t="s">
        <v>2546</v>
      </c>
      <c r="B780" s="1" t="s">
        <v>2547</v>
      </c>
      <c r="C780" s="1" t="s">
        <v>31</v>
      </c>
      <c r="E780" s="3" t="s">
        <v>2580</v>
      </c>
      <c r="F780" s="3" t="s">
        <v>24</v>
      </c>
      <c r="G780" s="3" t="s">
        <v>25</v>
      </c>
      <c r="J780" s="3" t="s">
        <v>1162</v>
      </c>
      <c r="O780" s="3" t="s">
        <v>26</v>
      </c>
    </row>
    <row r="781" spans="1:15" x14ac:dyDescent="0.25">
      <c r="A781" s="4" t="s">
        <v>2551</v>
      </c>
      <c r="B781" s="1" t="s">
        <v>2552</v>
      </c>
      <c r="C781" s="1" t="s">
        <v>29</v>
      </c>
      <c r="E781" s="3" t="s">
        <v>2581</v>
      </c>
      <c r="F781" s="3" t="s">
        <v>24</v>
      </c>
      <c r="G781" s="3" t="s">
        <v>25</v>
      </c>
      <c r="J781" s="3" t="s">
        <v>1162</v>
      </c>
      <c r="O781" s="3" t="s">
        <v>26</v>
      </c>
    </row>
    <row r="782" spans="1:15" x14ac:dyDescent="0.25">
      <c r="A782" s="4" t="s">
        <v>2551</v>
      </c>
      <c r="B782" s="1" t="s">
        <v>2552</v>
      </c>
      <c r="C782" s="1" t="s">
        <v>31</v>
      </c>
      <c r="E782" s="3" t="s">
        <v>2582</v>
      </c>
      <c r="F782" s="3" t="s">
        <v>24</v>
      </c>
      <c r="G782" s="3" t="s">
        <v>25</v>
      </c>
      <c r="J782" s="3" t="s">
        <v>1162</v>
      </c>
      <c r="O782" s="3" t="s">
        <v>26</v>
      </c>
    </row>
  </sheetData>
  <hyperlinks>
    <hyperlink ref="A3" location="ORTable1" display="Table: 'S1group'" xr:uid="{F24D44A6-13BE-40CE-A056-688B5907782E}"/>
    <hyperlink ref="A4" location="ORTable2" display="Table: 'S1group'" xr:uid="{2A9E2293-7047-49E8-A804-384417568C5E}"/>
    <hyperlink ref="A5" location="ORTable3" display="Table: 'S1group'" xr:uid="{64D947F3-511B-43EC-A8CA-DE6AAE30BD5E}"/>
    <hyperlink ref="A6" location="ORTable4" display="Table: 'S1group'" xr:uid="{5BC47DE9-FCA6-4D39-87E7-5E4D76DA3ADB}"/>
    <hyperlink ref="A7" location="ORTable5" display="Table: 'Group1'" xr:uid="{A2E5F964-42F7-45F2-8826-07B50ACABBB3}"/>
    <hyperlink ref="A8" location="ORTable6" display="Table: 'Group1'" xr:uid="{9C8E0C67-1E89-432F-A6F1-284EC8B8792C}"/>
    <hyperlink ref="A9" location="ORTable7" display="Table: 'Group1'" xr:uid="{55D84CF7-D3E9-48D1-BF12-057D5BB5E218}"/>
    <hyperlink ref="A10" location="ORTable8" display="Table: 'Group1'" xr:uid="{B3550A3D-083C-43DF-BA0B-71FFA221F85B}"/>
    <hyperlink ref="A11" location="ORTable9" display="Table: 'S4Group'" xr:uid="{5F16CC24-E502-4460-B75D-9BEF29ABC50E}"/>
    <hyperlink ref="A12" location="ORTable10" display="Table: 'S4Group'" xr:uid="{5F8494EF-D8CA-4043-BCAF-A7438FEF5B15}"/>
    <hyperlink ref="A13" location="ORTable11" display="Table: 'S4Group'" xr:uid="{7D7DD6F6-30CF-453C-A07F-FD886CDF3625}"/>
    <hyperlink ref="A14" location="ORTable12" display="Table: 'S4Group'" xr:uid="{8E0B0BD0-CCB0-49BA-99EC-343FCCA6969F}"/>
    <hyperlink ref="A15" location="ORTable13" display="Table: 'Q1Categories-TABLE'" xr:uid="{A444CC12-AEA0-45AF-A900-119CC750E912}"/>
    <hyperlink ref="A16" location="ORTable14" display="Table: 'Q1Categories-TABLE'" xr:uid="{B08AF0EE-6D2C-4D19-A8DB-C9D292ED47D9}"/>
    <hyperlink ref="A17" location="ORTable15" display="Table: 'Q1Categories-TABLE'" xr:uid="{CEDECE18-6A60-4F9C-8D64-16B18EC2AE99}"/>
    <hyperlink ref="A18" location="ORTable16" display="Table: 'Q1Categories-TABLE'" xr:uid="{D9AE2B93-5E90-49B6-AA73-9EC81C10CAB6}"/>
    <hyperlink ref="A19" location="ORTable17" display="Table: 'Q1Categories-MEAN'" xr:uid="{05500E55-73BE-456A-86CD-FAD5A41169D9}"/>
    <hyperlink ref="A20" location="ORTable18" display="Table: 'Q1Categories-MEAN'" xr:uid="{0A9BCD87-13C0-446B-A119-CCE08D12763F}"/>
    <hyperlink ref="A21" location="ORTable19" display="Table: 'Q1Categories-MEAN'" xr:uid="{E6229A88-EDE5-410C-934E-92CD0BB14E35}"/>
    <hyperlink ref="A22" location="ORTable20" display="Table: 'Q1Categories-MEAN'" xr:uid="{6DAFD2CF-9F84-4A79-AD9F-6B04BA106812}"/>
    <hyperlink ref="A23" location="ORTable21" display="Table: 'Q2Categories-TABLE'" xr:uid="{115A0871-0932-436D-A1E7-6D5E8136FB64}"/>
    <hyperlink ref="A24" location="ORTable22" display="Table: 'Q2Categories-TABLE'" xr:uid="{7CE6CE11-7922-4B0E-807B-6D76A1B6DBF4}"/>
    <hyperlink ref="A25" location="ORTable23" display="Table: 'Q2Categories-TABLE'" xr:uid="{5EE0157B-DBD9-4FE6-8BF6-F21D554274AB}"/>
    <hyperlink ref="A26" location="ORTable24" display="Table: 'Q2Categories-TABLE'" xr:uid="{F265F2D1-6FEA-4258-9286-624099FAD710}"/>
    <hyperlink ref="A27" location="ORTable25" display="Table: 'Q2Categories-MEAN'" xr:uid="{F54B5F4C-AF1B-4311-9BFB-76AA8E4E1BAF}"/>
    <hyperlink ref="A28" location="ORTable26" display="Table: 'Q2Categories-MEAN'" xr:uid="{D84D1BAF-EEFA-45A8-8ADA-B2F875683E68}"/>
    <hyperlink ref="A29" location="ORTable27" display="Table: 'Q2Categories-MEAN'" xr:uid="{703A2B77-879D-4865-8123-F3138F1C4027}"/>
    <hyperlink ref="A30" location="ORTable28" display="Table: 'Q2Categories-MEAN'" xr:uid="{D6475995-C9C3-480E-8287-087FBCE26098}"/>
    <hyperlink ref="A31" location="ORTable29" display="Grid Table: 'Q3a_1Group' &amp; 'Q3a_2Group' &amp; 'Q3a_3Group' &amp; 'Q3a_4Group' &amp; 'Q3a_5Group' &amp; 'Q3a_6Group' &amp; 'Q3a_7Group' &amp; 'Q3a_8Group' ..." xr:uid="{B8EBE5EC-3E8B-4C85-9A58-2F0B72BE3D8E}"/>
    <hyperlink ref="A32" location="ORTable30" display="Table: 'Q4Categories-TABLE'" xr:uid="{0B4E50CB-A82A-41BD-B764-178B12BB5F06}"/>
    <hyperlink ref="A33" location="ORTable31" display="Table: 'Q4Categories-TABLE'" xr:uid="{7F2F474C-0F54-4701-953B-70F7BC2CC527}"/>
    <hyperlink ref="A34" location="ORTable32" display="Table: 'Q4Categories-TABLE'" xr:uid="{55C1D608-1522-459E-A0E4-0BF4A847F288}"/>
    <hyperlink ref="A35" location="ORTable33" display="Table: 'Q4Categories-TABLE'" xr:uid="{1696560E-6B06-495C-BE07-F36D5D46D18E}"/>
    <hyperlink ref="A36" location="ORTable34" display="Table: 'Q4Categories_MEAN'" xr:uid="{DAC642D6-B0BF-432D-9C1A-528AF4F6BB71}"/>
    <hyperlink ref="A37" location="ORTable35" display="Table: 'Q4Categories_MEAN'" xr:uid="{8AFE1116-582C-4E72-8D08-F5375DA72712}"/>
    <hyperlink ref="A38" location="ORTable36" display="Table: 'Q4Categories_MEAN'" xr:uid="{2F0D8193-FD6F-4DAF-8549-6D8EF321AEA4}"/>
    <hyperlink ref="A39" location="ORTable37" display="Table: 'Q4Categories_MEAN'" xr:uid="{E3921E08-02EF-4A82-908C-B34CA63ABD1A}"/>
    <hyperlink ref="A40" location="ORTable38" display="Table: 'Q5'" xr:uid="{57A300AC-F58A-49D6-9995-21A0265E8AAC}"/>
    <hyperlink ref="A41" location="ORTable39" display="Table: 'Q5'" xr:uid="{86D632F4-047B-44FD-9682-29D1E4B944B6}"/>
    <hyperlink ref="A42" location="ORTable40" display="Table: 'Q5'" xr:uid="{04D5FB63-36E2-4F62-BC81-63B979B377F0}"/>
    <hyperlink ref="A43" location="ORTable41" display="Table: 'Q5'" xr:uid="{35DB3B76-3286-47F2-BD84-F0E353478AFB}"/>
    <hyperlink ref="A44" location="ORTable42" display="Table: 'Q6'" xr:uid="{671CB4FF-A210-4CD0-A1F4-9B640AC950D9}"/>
    <hyperlink ref="A45" location="ORTable43" display="Table: 'Q6'" xr:uid="{8D6FDBFE-3124-49DC-83CC-52792D5E224F}"/>
    <hyperlink ref="A46" location="ORTable44" display="Table: 'Q6'" xr:uid="{6CF9459A-086F-4CD7-A86C-E2260816031F}"/>
    <hyperlink ref="A47" location="ORTable45" display="Table: 'Q6'" xr:uid="{B074C3B6-DF6E-46B4-8302-D80A6AC8F618}"/>
    <hyperlink ref="A48" location="ORTable46" display="Table: 'Q7_1Categories-TABLE'" xr:uid="{14B6DA24-00F0-4FCB-9C87-B3CA5527D627}"/>
    <hyperlink ref="A49" location="ORTable47" display="Table: 'Q7_1Categories-TABLE'" xr:uid="{7690BBD6-F609-44E0-9DC4-77582F269872}"/>
    <hyperlink ref="A50" location="ORTable48" display="Table: 'Q7_1Categories-TABLE'" xr:uid="{3C7D6922-A08B-46F4-9C92-57EF906667D9}"/>
    <hyperlink ref="A51" location="ORTable49" display="Table: 'Q7_1Categories-TABLE'" xr:uid="{CCA843F0-FDBE-40C5-A7CD-18E7ECFA6807}"/>
    <hyperlink ref="A52" location="ORTable50" display="Table: 'Q7_1Categories-MEAN'" xr:uid="{0E764806-B126-4B65-AAE9-8113751A5AD4}"/>
    <hyperlink ref="A53" location="ORTable51" display="Table: 'Q7_1Categories-MEAN'" xr:uid="{92A53BFF-EB46-493D-AD76-C41278A6906F}"/>
    <hyperlink ref="A54" location="ORTable52" display="Table: 'Q7_1Categories-MEAN'" xr:uid="{7BD08A17-BD11-46A0-BCB0-3421C7A8DF5A}"/>
    <hyperlink ref="A55" location="ORTable53" display="Table: 'Q7_1Categories-MEAN'" xr:uid="{C3FDC69D-833A-4616-BAF8-AD77AC8E599E}"/>
    <hyperlink ref="A56" location="ORTable54" display="Table: 'Q7_2Categories-TABLE'" xr:uid="{1EFA8702-574E-42D5-AE67-F3F63A9E3A5F}"/>
    <hyperlink ref="A57" location="ORTable55" display="Table: 'Q7_2Categories-TABLE'" xr:uid="{4FA9ED45-7BF4-4A5E-B8ED-834A8BC782C5}"/>
    <hyperlink ref="A58" location="ORTable56" display="Table: 'Q7_2Categories-TABLE'" xr:uid="{3E224A51-7679-402F-8D9A-D07873C6A72E}"/>
    <hyperlink ref="A59" location="ORTable57" display="Table: 'Q7_2Categories-TABLE'" xr:uid="{98E96E0E-C887-4062-BE67-B31945C175F4}"/>
    <hyperlink ref="A60" location="ORTable58" display="Table: 'Q7_2Categories-MEAN'" xr:uid="{CF92D8E5-B4E2-48BA-AAFD-5BB97E38475E}"/>
    <hyperlink ref="A61" location="ORTable59" display="Table: 'Q7_2Categories-MEAN'" xr:uid="{078D0660-CA60-447C-8847-5D259899D5A0}"/>
    <hyperlink ref="A62" location="ORTable60" display="Table: 'Q7_2Categories-MEAN'" xr:uid="{FDEB3874-C6D0-4419-90A0-6AB21CD9D854}"/>
    <hyperlink ref="A63" location="ORTable61" display="Table: 'Q7_2Categories-MEAN'" xr:uid="{CACD31EB-5B0B-4248-B39E-F66A24E1D59D}"/>
    <hyperlink ref="A64" location="ORTable62" display="Table: 'Q8_1Categories-TABLE'" xr:uid="{F59B7636-3B54-4030-94EB-81653A9115E6}"/>
    <hyperlink ref="A65" location="ORTable63" display="Table: 'Q8_1Categories-TABLE'" xr:uid="{178FD8DD-3261-4910-891D-940BCCA36BE2}"/>
    <hyperlink ref="A66" location="ORTable64" display="Table: 'Q8_1Categories-TABLE'" xr:uid="{0F548964-87BC-4138-B4A5-3986102925AB}"/>
    <hyperlink ref="A67" location="ORTable65" display="Table: 'Q8_1Categories-TABLE'" xr:uid="{43D0D9BC-5D71-4469-803B-416EB06083B2}"/>
    <hyperlink ref="A68" location="ORTable66" display="Table: 'Q8_1Categories-MEAN'" xr:uid="{2A8F3C78-2AFB-4E00-9F8A-7CC4503F3128}"/>
    <hyperlink ref="A69" location="ORTable67" display="Table: 'Q8_1Categories-MEAN'" xr:uid="{3FD80433-8E6D-4412-95A5-2297D74F2A56}"/>
    <hyperlink ref="A70" location="ORTable68" display="Table: 'Q8_1Categories-MEAN'" xr:uid="{0CFF5447-5074-4F2F-BD3F-D8BB3637E5DB}"/>
    <hyperlink ref="A71" location="ORTable69" display="Table: 'Q8_1Categories-MEAN'" xr:uid="{635F3D87-B5FC-4474-9123-ACEF5749269F}"/>
    <hyperlink ref="A72" location="ORTable70" display="Table: 'Q8_2Categories-TABLE'" xr:uid="{65328B83-0EB8-46FE-992F-24E05C9FD01F}"/>
    <hyperlink ref="A73" location="ORTable71" display="Table: 'Q8_2Categories-TABLE'" xr:uid="{6BECA68C-CAB0-46F4-9BB6-E4A9BD87B357}"/>
    <hyperlink ref="A74" location="ORTable72" display="Table: 'Q8_2Categories-TABLE'" xr:uid="{70CFCD08-CB09-48EA-9558-0C405561DDBC}"/>
    <hyperlink ref="A75" location="ORTable73" display="Table: 'Q8_2Categories-TABLE'" xr:uid="{F1941413-3E7F-4724-A026-EE1EEEB71053}"/>
    <hyperlink ref="A76" location="ORTable74" display="Table: 'Q8_2Categories-MEAN'" xr:uid="{CC26F589-986A-49F0-A7A1-3AD3E95A5F17}"/>
    <hyperlink ref="A77" location="ORTable75" display="Table: 'Q8_2Categories-MEAN'" xr:uid="{87810BD0-FBB8-4E8E-87CD-80B96E0869E8}"/>
    <hyperlink ref="A78" location="ORTable76" display="Table: 'Q8_2Categories-MEAN'" xr:uid="{6990D066-17BB-4A29-B92D-CFC91981BDF9}"/>
    <hyperlink ref="A79" location="ORTable77" display="Table: 'Q8_2Categories-MEAN'" xr:uid="{DC859541-D6DD-4EE5-9104-388237962BB7}"/>
    <hyperlink ref="A80" location="ORTable78" display="Table: 'Q9Group'" xr:uid="{70AA5CDF-B486-4B4F-9A46-F82BD425DF02}"/>
    <hyperlink ref="A81" location="ORTable79" display="Table: 'Q9Group'" xr:uid="{3C6D9134-4885-4C41-88F4-C94EEC1D9453}"/>
    <hyperlink ref="A82" location="ORTable80" display="Table: 'Q9Group'" xr:uid="{B721DBA9-77D1-4CFB-86E3-9097CB4DA98C}"/>
    <hyperlink ref="A83" location="ORTable81" display="Table: 'Q9Group'" xr:uid="{C0837F20-A881-4992-BDB2-5C990EB26596}"/>
    <hyperlink ref="A84" location="ORTable82" display="Table: 'Q11'" xr:uid="{70D688FB-ECDE-4C0A-B960-BE02CFC15F3A}"/>
    <hyperlink ref="A85" location="ORTable83" display="Table: 'Q11'" xr:uid="{464A9704-BAA7-4C19-9C9E-337A32688AD5}"/>
    <hyperlink ref="A86" location="ORTable84" display="Table: 'Q11'" xr:uid="{CABDDA61-DD3F-42D6-A943-0B2FB74D0C3B}"/>
    <hyperlink ref="A87" location="ORTable85" display="Table: 'Q11'" xr:uid="{5D132183-70C6-4DA6-BE15-7921EE24D20C}"/>
    <hyperlink ref="A88" location="ORTable86" display="Table: 'Q11'" xr:uid="{08F5A14D-507C-450A-98E6-6E6980B3250E}"/>
    <hyperlink ref="A89" location="ORTable87" display="Table: 'Q11'" xr:uid="{6B39D0AE-6B53-4012-B6DA-3962A0B53088}"/>
    <hyperlink ref="A90" location="ORTable88" display="Table: 'Q11'" xr:uid="{F02DFEC4-9859-4B86-8F31-35E07BBCB4E2}"/>
    <hyperlink ref="A91" location="ORTable89" display="Table: 'Q11'" xr:uid="{106C1D45-7F19-4B51-8515-9A77A18A0AC0}"/>
    <hyperlink ref="A92" location="ORTable90" display="Table: 'Q12Group'" xr:uid="{16D15345-548D-49E3-B9C1-01B1A37413B6}"/>
    <hyperlink ref="A93" location="ORTable91" display="Table: 'Q12Group'" xr:uid="{53B0F79E-A489-4B56-A96C-DCE3882DD178}"/>
    <hyperlink ref="A94" location="ORTable92" display="Table: 'Q12Group'" xr:uid="{29A7A0D4-6602-4E88-B606-20CC9F699BFF}"/>
    <hyperlink ref="A95" location="ORTable93" display="Table: 'Q12Group'" xr:uid="{B43AE1AF-E537-4380-AB1C-4A658F713939}"/>
    <hyperlink ref="A96" location="ORTable94" display="Table: 'Q13Group'" xr:uid="{6E20CCC3-DD47-43F2-BBEF-218518092872}"/>
    <hyperlink ref="A97" location="ORTable95" display="Table: 'Q13Group'" xr:uid="{C8F251F7-29E6-4410-9C81-C8241E55AAA6}"/>
    <hyperlink ref="A98" location="ORTable96" display="Table: 'Q13Group'" xr:uid="{341F1ADB-37ED-4452-995B-B00F0153F819}"/>
    <hyperlink ref="A99" location="ORTable97" display="Table: 'Q13Group'" xr:uid="{897FC98E-1577-44FD-BCBB-E5A03EBEF6BE}"/>
    <hyperlink ref="A100" location="ORTable98" display="Table: 'Q14Group'" xr:uid="{FE06FA8C-1580-4950-82B1-E9693E24A0FA}"/>
    <hyperlink ref="A101" location="ORTable99" display="Table: 'Q14Group'" xr:uid="{954B42F8-C6DD-48F9-ACD1-F08E24AB7246}"/>
    <hyperlink ref="A102" location="ORTable100" display="Table: 'Q14Group'" xr:uid="{CF2A5440-A226-4E45-9B98-DC1C98DB687D}"/>
    <hyperlink ref="A103" location="ORTable101" display="Table: 'Q14Group'" xr:uid="{55AE77E4-920C-47B7-B38E-6FBC9929000A}"/>
    <hyperlink ref="A104" location="ORTable102" display="Table: 'Q15'" xr:uid="{A9546290-F7DE-4868-9A37-D4CA8F240C82}"/>
    <hyperlink ref="A105" location="ORTable103" display="Table: 'Q15'" xr:uid="{DA6189AA-9BF9-4432-8053-44F73F1B3A41}"/>
    <hyperlink ref="A106" location="ORTable104" display="Table: 'Q15'" xr:uid="{2F106EA3-9033-4D84-B096-2945F96B5327}"/>
    <hyperlink ref="A107" location="ORTable105" display="Table: 'Q15'" xr:uid="{6E98A128-F705-4B3E-83B0-A44B66B505C5}"/>
    <hyperlink ref="A108" location="ORTable106" display="Table: 'Q16Group'" xr:uid="{1955AB55-E0C3-4A95-ACBC-15B04F7DB693}"/>
    <hyperlink ref="A109" location="ORTable107" display="Table: 'Q16Group'" xr:uid="{414E101B-045C-4B0E-846D-30B4584E783A}"/>
    <hyperlink ref="A110" location="ORTable108" display="Table: 'Q16Group'" xr:uid="{6B5051D1-66A2-447D-9D63-A19FE9C7B900}"/>
    <hyperlink ref="A111" location="ORTable109" display="Table: 'Q16Group'" xr:uid="{BF1360A6-A401-4C51-A2AC-DE37B545AC47}"/>
    <hyperlink ref="A112" location="ORTable110" display="Table: 'Q17'" xr:uid="{2AFD7EF6-2856-411C-86BB-885ABCE1F954}"/>
    <hyperlink ref="A113" location="ORTable111" display="Table: 'Q17'" xr:uid="{0A3B7A7C-DD74-4858-9D7F-E79A96BE5D86}"/>
    <hyperlink ref="A114" location="ORTable112" display="Table: 'Q17'" xr:uid="{132DFF59-3CA4-4582-81AE-2B1160F1392A}"/>
    <hyperlink ref="A115" location="ORTable113" display="Table: 'Q17'" xr:uid="{E724A0D3-D7A8-4BD5-B445-3E5E5CB34EF8}"/>
    <hyperlink ref="A116" location="ORTable114" display="Table: 'Q17group'" xr:uid="{2417E10C-FE02-4E12-8AF9-7D294F8C0FE6}"/>
    <hyperlink ref="A117" location="ORTable115" display="Table: 'Q17group'" xr:uid="{3F5EE1EF-4093-4FF8-BEFD-D983C409F55B}"/>
    <hyperlink ref="A118" location="ORTable116" display="Table: 'Q17group'" xr:uid="{DEB95F91-7F74-4A6A-8160-302417935C48}"/>
    <hyperlink ref="A119" location="ORTable117" display="Table: 'Q17group'" xr:uid="{43A04153-AB10-46CF-83ED-8B499E523913}"/>
    <hyperlink ref="A120" location="ORTable118" display="Table: 'Q18_Coded'" xr:uid="{6F648A57-5AAA-4655-8069-D057ED77862E}"/>
    <hyperlink ref="A121" location="ORTable119" display="Table: 'Q18_Coded'" xr:uid="{248DA684-E369-47FE-918F-0CE5ADD57A9F}"/>
    <hyperlink ref="A122" location="ORTable120" display="Table: 'Q18_Coded'" xr:uid="{3BED2A36-27A1-493A-B0B3-9A2A71FE461A}"/>
    <hyperlink ref="A123" location="ORTable121" display="Table: 'Q18_Coded'" xr:uid="{5DBF46D0-1F33-488F-8A28-DCD5F1FFE8D2}"/>
    <hyperlink ref="A124" location="ORTable122" display="Table: 'Q18_NETS'" xr:uid="{6F944D62-FCAB-4B9F-9C16-15F742A06B30}"/>
    <hyperlink ref="A125" location="ORTable123" display="Table: 'Q18_NETS'" xr:uid="{8AD37CA4-C470-445D-B423-EF7D5AA1F8BF}"/>
    <hyperlink ref="A126" location="ORTable124" display="Table: 'Q18_NETS'" xr:uid="{37A26A2D-F5F7-4041-B018-2A886689167E}"/>
    <hyperlink ref="A127" location="ORTable125" display="Table: 'Q18_NETS'" xr:uid="{E5E72F71-A7DF-4597-B849-897A0BF27223}"/>
    <hyperlink ref="A128" location="ORTable126" display="Table: 'Q19_Coded'" xr:uid="{A112AF93-256E-46C7-B71A-860BB8C49373}"/>
    <hyperlink ref="A129" location="ORTable127" display="Table: 'Q19_Coded'" xr:uid="{0DDA1C08-9BE8-4E33-91A5-B46862BA0305}"/>
    <hyperlink ref="A130" location="ORTable128" display="Table: 'Q19_Coded'" xr:uid="{5CD8780E-FC69-446F-BD53-D176D573B5BB}"/>
    <hyperlink ref="A131" location="ORTable129" display="Table: 'Q19_Coded'" xr:uid="{7CF42A3B-DF96-4DD3-9D1F-A88AB5044180}"/>
    <hyperlink ref="A132" location="ORTable130" display="Table: 'Q19_NETS'" xr:uid="{BDA918B5-5476-4D32-B6DB-29942DC1CCAD}"/>
    <hyperlink ref="A133" location="ORTable131" display="Table: 'Q19_NETS'" xr:uid="{E0798DD7-A138-419A-BD66-515F24B7F7E9}"/>
    <hyperlink ref="A134" location="ORTable132" display="Table: 'Q19_NETS'" xr:uid="{BFB4F5E3-7807-4552-8372-965101D0CDD5}"/>
    <hyperlink ref="A135" location="ORTable133" display="Table: 'Q19_NETS'" xr:uid="{55C5CF73-7673-4D2F-9378-52BAFDAD670F}"/>
    <hyperlink ref="A136" location="ORTable134" display="Table: 'Q20'" xr:uid="{2D47B3E0-C71D-418B-BDEE-526324E80ADC}"/>
    <hyperlink ref="A137" location="ORTable135" display="Table: 'Q20'" xr:uid="{79EE90CB-0257-4AB2-B9D7-51D7B857E598}"/>
    <hyperlink ref="A138" location="ORTable136" display="Table: 'Q20'" xr:uid="{5C27A8FD-9833-499B-99C3-31008D7B8582}"/>
    <hyperlink ref="A139" location="ORTable137" display="Table: 'Q20'" xr:uid="{78546B87-22F5-4C3B-A5FC-14F4AA63CBC6}"/>
    <hyperlink ref="A140" location="ORTable138" display="Table: 'Q20group'" xr:uid="{4CA7529A-3B8C-4BF9-9A41-DF168FA4A114}"/>
    <hyperlink ref="A141" location="ORTable139" display="Table: 'Q20group'" xr:uid="{643122C3-0C3E-4727-AF6F-230DD6697A67}"/>
    <hyperlink ref="A142" location="ORTable140" display="Table: 'Q20group'" xr:uid="{C49018DE-A047-4C33-85B9-BB0B7F6AA622}"/>
    <hyperlink ref="A143" location="ORTable141" display="Table: 'Q20group'" xr:uid="{DB7CECB1-7BED-46A5-AC1D-D5A0B63B6285}"/>
    <hyperlink ref="A144" location="ORTable142" display="Table: 'Q21_Coded'" xr:uid="{A3AE72DC-7448-4B06-ABC2-83D230FCA1DD}"/>
    <hyperlink ref="A145" location="ORTable143" display="Table: 'Q21_Coded'" xr:uid="{98528E13-1222-4C12-A164-55A9BEAC5BB2}"/>
    <hyperlink ref="A146" location="ORTable144" display="Table: 'Q21_Coded'" xr:uid="{36B71D6C-38F4-47E1-AD78-CD995CDBAF3E}"/>
    <hyperlink ref="A147" location="ORTable145" display="Table: 'Q21_Coded'" xr:uid="{CF8FBFE3-578E-4A22-BB40-DB109FBD8172}"/>
    <hyperlink ref="A148" location="ORTable146" display="Table: 'Q21_NETS'" xr:uid="{BC0905B9-E50F-4BEA-AA48-A3FC547B35BD}"/>
    <hyperlink ref="A149" location="ORTable147" display="Table: 'Q21_NETS'" xr:uid="{C5BE654E-A76B-48A6-945F-055DE95D21FE}"/>
    <hyperlink ref="A150" location="ORTable148" display="Table: 'Q21_NETS'" xr:uid="{BDA43F75-F920-4425-950F-C004CEC06EB7}"/>
    <hyperlink ref="A151" location="ORTable149" display="Table: 'Q21_NETS'" xr:uid="{E71AC7A9-96B2-4233-9592-A609AA480B4D}"/>
    <hyperlink ref="A152" location="ORTable150" display="Table: 'Q22_Coded'" xr:uid="{4F3238F8-B05A-45DA-A7A2-7859865D1D83}"/>
    <hyperlink ref="A153" location="ORTable151" display="Table: 'Q22_Coded'" xr:uid="{5AD08AA5-CCED-423E-B466-987405CD6DB6}"/>
    <hyperlink ref="A154" location="ORTable152" display="Table: 'Q22_Coded'" xr:uid="{CF438099-182B-4353-8061-9D419324F8D1}"/>
    <hyperlink ref="A155" location="ORTable153" display="Table: 'Q22_Coded'" xr:uid="{178F7840-E0FA-48F7-9963-41973DEAECFE}"/>
    <hyperlink ref="A156" location="ORTable154" display="Table: 'Q22_NETS'" xr:uid="{1DC6FB9A-0911-494B-A2B6-A9FE05F05F60}"/>
    <hyperlink ref="A157" location="ORTable155" display="Table: 'Q22_NETS'" xr:uid="{64125323-E416-4E13-94C3-5ED3784605B7}"/>
    <hyperlink ref="A158" location="ORTable156" display="Table: 'Q22_NETS'" xr:uid="{EC365EE0-CE38-43B2-B27B-AA96435F9256}"/>
    <hyperlink ref="A159" location="ORTable157" display="Table: 'Q22_NETS'" xr:uid="{BA78F29C-007A-4399-9608-24C5FFA871B9}"/>
    <hyperlink ref="A160" location="ORTable158" display="Grid Table: 'Q24_1' &amp; 'Q24_2' &amp; 'Q24_3' &amp; 'Q24_4' &amp; 'Q24_5' &amp; 'Q24_6' &amp; 'Q24_7' &amp; 'Q24_8' ..." xr:uid="{A920062C-6E45-48B4-AFDF-1C27D50599A7}"/>
    <hyperlink ref="A161" location="ORTable159" display="Grid Table: 'Q24_1group' &amp; 'Q24_2group' &amp; 'Q24_3group' &amp; 'Q24_4group' &amp; 'Q24_5group' &amp; 'Q24_6group' &amp; 'Q24_7group' &amp; 'Q24_8group' ..." xr:uid="{4431EE86-B8B9-40AE-82DC-CA69E3E2F378}"/>
    <hyperlink ref="A162" location="ORTable160" display="Table: 'Q25'" xr:uid="{086E0AA4-1465-43AC-A20A-8B31DCA38012}"/>
    <hyperlink ref="A163" location="ORTable161" display="Table: 'Q25'" xr:uid="{D26E4978-0D49-4115-8D8F-5F399D23F0A7}"/>
    <hyperlink ref="A164" location="ORTable162" display="Table: 'Q25'" xr:uid="{35DC472F-17B9-4022-BA1F-DC8D03909435}"/>
    <hyperlink ref="A165" location="ORTable163" display="Table: 'Q25'" xr:uid="{EB5E1251-0C04-4E86-9ED3-F34F9436CEC4}"/>
    <hyperlink ref="A166" location="ORTable164" display="Table: 'Q25_NPS'" xr:uid="{0F2CD453-2E5D-4909-A6FF-956AB8A2A12C}"/>
    <hyperlink ref="A167" location="ORTable165" display="Table: 'Q25_NPS'" xr:uid="{E6C1CDAA-B945-40D1-888F-BD4A43555F35}"/>
    <hyperlink ref="A168" location="ORTable166" display="Table: 'Q25_NPS'" xr:uid="{485C16D9-B791-4887-A862-36DC3321A35B}"/>
    <hyperlink ref="A169" location="ORTable167" display="Table: 'Q25_NPS'" xr:uid="{39829E53-F217-4FE6-82B0-DFF5CBE00BBD}"/>
    <hyperlink ref="A170" location="ORTable168" display="Table: 'Q26_Coded'" xr:uid="{8A968BBD-9ADE-40E3-9D52-727BC00FA76E}"/>
    <hyperlink ref="A171" location="ORTable169" display="Table: 'Q26_Coded'" xr:uid="{A6B82E1A-F712-440F-8365-A784C5C0F966}"/>
    <hyperlink ref="A172" location="ORTable170" display="Table: 'Q26_Coded'" xr:uid="{FFC56188-F66E-4F4F-8723-C0F5E24EFD21}"/>
    <hyperlink ref="A173" location="ORTable171" display="Table: 'Q26_Coded'" xr:uid="{C5B982C9-DB9A-4109-9F7C-EC29A4D19A3F}"/>
    <hyperlink ref="A174" location="ORTable172" display="Table: 'Q26_NETS'" xr:uid="{9AEA6069-15D2-4C98-B766-D5D09074FFBE}"/>
    <hyperlink ref="A175" location="ORTable173" display="Table: 'Q26_NETS'" xr:uid="{0F1A2B08-0439-4D0D-8506-075F344F0F43}"/>
    <hyperlink ref="A176" location="ORTable174" display="Table: 'Q26_NETS'" xr:uid="{F6C45701-D934-4152-B09C-E9C22C03BE22}"/>
    <hyperlink ref="A177" location="ORTable175" display="Table: 'Q26_NETS'" xr:uid="{715CC4A1-818D-481C-BCAF-3A6CBF3362EF}"/>
    <hyperlink ref="A178" location="ORTable176" display="Table: 'Q27Group'" xr:uid="{CBA279A3-BE52-4B2E-8E12-A75C9E08DD58}"/>
    <hyperlink ref="A179" location="ORTable177" display="Table: 'Q27Group'" xr:uid="{FA0CC5CB-904C-424A-9336-EAE7F2E11173}"/>
    <hyperlink ref="A180" location="ORTable178" display="Table: 'Q27Group'" xr:uid="{AD0D8CEC-2817-47F4-BA92-2C0C42F50B86}"/>
    <hyperlink ref="A181" location="ORTable179" display="Table: 'Q27Group'" xr:uid="{9C271CB6-9725-46C9-ACF1-C4FD4844C863}"/>
    <hyperlink ref="A182" location="ORTable180" display="Table: 'Q28Group'" xr:uid="{75205658-B8C5-48CA-AF55-9631417DE4D5}"/>
    <hyperlink ref="A183" location="ORTable181" display="Table: 'Q28Group'" xr:uid="{CA98554E-ABA1-4EEB-A206-80C0FDDDB844}"/>
    <hyperlink ref="A184" location="ORTable182" display="Table: 'Q28Group'" xr:uid="{C9AA137F-1F0C-4805-815D-CE125C038168}"/>
    <hyperlink ref="A185" location="ORTable183" display="Table: 'Q28Group'" xr:uid="{C0A02C3C-4143-4795-8915-DBE9A1B39B31}"/>
    <hyperlink ref="A186" location="ORTable184" display="Grid Table: 'Q29_1' &amp; 'Q29_2' " xr:uid="{160C8536-D34E-41CB-8934-FEE340C6C4D6}"/>
    <hyperlink ref="A187" location="ORTable185" display="Table: 'Q30Group'" xr:uid="{9C4FA6E3-B7D0-47B8-8716-41800FCF3076}"/>
    <hyperlink ref="A188" location="ORTable186" display="Table: 'Q30Group'" xr:uid="{CE9722E6-FA48-41BF-BCCD-0388E9700CDA}"/>
    <hyperlink ref="A189" location="ORTable187" display="Table: 'Q30Group'" xr:uid="{6E0F4A1C-8914-4A08-9FA3-FDB68B811E5D}"/>
    <hyperlink ref="A190" location="ORTable188" display="Table: 'Q30Group'" xr:uid="{ED5A7330-F948-4145-A20F-9E80A4D644FF}"/>
    <hyperlink ref="A191" location="ORTable189" display="Table: 'Q31Group'" xr:uid="{ACFD3FA3-1EFC-4D5C-BD42-D804467FD635}"/>
    <hyperlink ref="A192" location="ORTable190" display="Table: 'Q31Group'" xr:uid="{617F522A-5A79-4230-8EC9-6BE4E76B0D83}"/>
    <hyperlink ref="A193" location="ORTable191" display="Table: 'Q31Group'" xr:uid="{992DCFC9-775D-47BD-B0A9-AFD53663246E}"/>
    <hyperlink ref="A194" location="ORTable192" display="Table: 'Q31Group'" xr:uid="{03AEAF40-D317-4C61-A466-7441A7E16CC0}"/>
    <hyperlink ref="A195" location="ORTable193" display="Table: 'Q32'" xr:uid="{A808938A-E6F0-426A-B54E-FF6087BCF107}"/>
    <hyperlink ref="A196" location="ORTable194" display="Table: 'Q32'" xr:uid="{4FA5B58A-B89C-4127-89F1-F7563577F8A9}"/>
    <hyperlink ref="A197" location="ORTable195" display="Table: 'Q32'" xr:uid="{86395B4F-04AF-4D32-BEF7-C8FC060FE99D}"/>
    <hyperlink ref="A198" location="ORTable196" display="Table: 'Q32'" xr:uid="{9C0DB526-D7CB-487F-9E5A-BF3E53C98010}"/>
    <hyperlink ref="A199" location="ORTable197" display="Table: 'Q32group'" xr:uid="{4C44380C-5513-4757-B41E-77A2CA6DC8BE}"/>
    <hyperlink ref="A200" location="ORTable198" display="Table: 'Q32group'" xr:uid="{523EB153-B57D-4219-A7CE-944BCFFC83D7}"/>
    <hyperlink ref="A201" location="ORTable199" display="Table: 'Q32group'" xr:uid="{0BB8A947-D95D-430A-BADD-E3688490064C}"/>
    <hyperlink ref="A202" location="ORTable200" display="Table: 'Q32group'" xr:uid="{C8C53283-D08D-40C7-9659-8B93C5AA94F2}"/>
    <hyperlink ref="A203" location="ORTable201" display="Table: 'Q33Group'" xr:uid="{68CA61C8-2BD2-415F-8C17-D26E192C2473}"/>
    <hyperlink ref="A204" location="ORTable202" display="Table: 'Q33Group'" xr:uid="{4BCFC6C8-E535-4F8E-B13D-6FAFF0C7B9E9}"/>
    <hyperlink ref="A205" location="ORTable203" display="Table: 'Q33Group'" xr:uid="{E95B5349-427C-4595-AD8C-84A20B296F2B}"/>
    <hyperlink ref="A206" location="ORTable204" display="Table: 'Q33Group'" xr:uid="{1B9A15E6-D1D6-4A8B-AB2D-911FD822F0A1}"/>
    <hyperlink ref="A207" location="ORTable205" display="Grid Table: 'Q34_1' &amp; 'Q34_2' &amp; 'Q34_3' &amp; 'Q34_4' &amp; 'Q34_5' &amp; 'Q34_6' &amp; 'Q34_7' &amp; 'Q34_8' ..." xr:uid="{65D7B900-E336-4FB2-9E94-A5DE7511AD66}"/>
    <hyperlink ref="A208" location="ORTable206" display="Grid Table: 'Q34_1group' &amp; 'Q34_2group' &amp; 'Q34_3group' &amp; 'Q34_4group' &amp; 'Q34_5group' &amp; 'Q34_6group' &amp; 'Q34_7group' &amp; 'Q34_8group' ..." xr:uid="{F0E4088F-800F-4AFE-82F5-1B7497C222AC}"/>
    <hyperlink ref="A209" location="ORTable207" display="Table: 'Q36'" xr:uid="{3ED34EE8-A149-4AE4-97E1-BFF4C13B51EE}"/>
    <hyperlink ref="A210" location="ORTable208" display="Table: 'Q36'" xr:uid="{17FCB850-9061-49F5-95E2-0BD0F280C859}"/>
    <hyperlink ref="A211" location="ORTable209" display="Table: 'Q36'" xr:uid="{A7DA7D73-6053-4DEA-8C7A-07C65EB211A3}"/>
    <hyperlink ref="A212" location="ORTable210" display="Table: 'Q36'" xr:uid="{CDCC774C-F825-4A11-84B1-9EC858838A24}"/>
    <hyperlink ref="A213" location="ORTable211" display="Table: 'Q37'" xr:uid="{0640A61B-E27F-45C7-8097-A1664CD3FAD5}"/>
    <hyperlink ref="A214" location="ORTable212" display="Table: 'Q37'" xr:uid="{86613D41-F383-4468-9363-C4F7C4515530}"/>
    <hyperlink ref="A215" location="ORTable213" display="Table: 'Q37'" xr:uid="{D4F7D920-9699-439E-A30D-84704BCC424E}"/>
    <hyperlink ref="A216" location="ORTable214" display="Table: 'Q37'" xr:uid="{9F9DD991-0672-4B0A-B483-7A44C3951E8E}"/>
    <hyperlink ref="A217" location="ORTable215" display="Table: 'Q38'" xr:uid="{97E2119B-24CE-4A59-97AD-B40F8FE555BD}"/>
    <hyperlink ref="A218" location="ORTable216" display="Table: 'Q38'" xr:uid="{D453373D-8496-4685-88E1-C209C8EA4505}"/>
    <hyperlink ref="A219" location="ORTable217" display="Table: 'Q38'" xr:uid="{D94F9BFF-69CA-4109-B06B-3B92294FA7A7}"/>
    <hyperlink ref="A220" location="ORTable218" display="Table: 'Q38'" xr:uid="{34ABEEC0-E631-46EA-B37D-1497DABE53AE}"/>
    <hyperlink ref="A221" location="ORTable219" display="Table: 'Q39'" xr:uid="{5B818DA4-3FC0-42DE-845C-033E47AA8535}"/>
    <hyperlink ref="A222" location="ORTable220" display="Table: 'Q39'" xr:uid="{6C153B11-C415-4A23-9AFA-284B7C94D561}"/>
    <hyperlink ref="A223" location="ORTable221" display="Table: 'Q39'" xr:uid="{3173A755-DE03-4CE7-87B3-E8E610EBC395}"/>
    <hyperlink ref="A224" location="ORTable222" display="Table: 'Q39'" xr:uid="{3D7FDC64-555D-4AEF-B637-1FFDD99215CC}"/>
    <hyperlink ref="A225" location="ORTable223" display="Table: 'Q40'" xr:uid="{8F842193-AC57-4E3F-B090-EC0972643C5A}"/>
    <hyperlink ref="A226" location="ORTable224" display="Table: 'Q40'" xr:uid="{CAADA5D5-8DE7-4873-8B28-3EFC680F59F5}"/>
    <hyperlink ref="A227" location="ORTable225" display="Table: 'Q40'" xr:uid="{99750E52-4326-4A9F-95FB-A552AF52B470}"/>
    <hyperlink ref="A228" location="ORTable226" display="Table: 'Q40'" xr:uid="{27B7FF81-C850-45D7-BDE2-11D50A2D1912}"/>
    <hyperlink ref="A229" location="ORTable227" display="Table: 'Q41'" xr:uid="{54A74FAF-830B-44DF-8B5B-40870C5D32C4}"/>
    <hyperlink ref="A230" location="ORTable228" display="Table: 'Q41'" xr:uid="{E60D0CD9-7F79-498A-9183-119568A198CC}"/>
    <hyperlink ref="A231" location="ORTable229" display="Table: 'Q41'" xr:uid="{8B2B9E84-762D-4B2C-B763-20A95CE578D5}"/>
    <hyperlink ref="A232" location="ORTable230" display="Table: 'Q41'" xr:uid="{D47D59CD-1508-4310-AD7F-E3B0D77E330D}"/>
    <hyperlink ref="A233" location="ORTable231" display="Table: 'Q42'" xr:uid="{A5A5F366-873D-458D-A472-1F55878FE04B}"/>
    <hyperlink ref="A234" location="ORTable232" display="Table: 'Q42'" xr:uid="{EEA5B89F-35AF-4A42-A43C-F04ECC582365}"/>
    <hyperlink ref="A235" location="ORTable233" display="Table: 'Q42'" xr:uid="{CFF35BD9-061B-4925-839F-D94D5B0E862B}"/>
    <hyperlink ref="A236" location="ORTable234" display="Table: 'Q42'" xr:uid="{E24D72C1-36B2-4800-86C5-DD263EA0B739}"/>
    <hyperlink ref="A237" location="ORTable235" display="Table: 'Q43'" xr:uid="{6330CDD8-C3FA-4647-882B-E37CCB39DBC3}"/>
    <hyperlink ref="A238" location="ORTable236" display="Table: 'Q43'" xr:uid="{C68DDE1C-18FB-43CB-8FB7-BCA2EA693426}"/>
    <hyperlink ref="A239" location="ORTable237" display="Table: 'Q43'" xr:uid="{19B453D8-A54E-4A29-A205-579AAB00ABF4}"/>
    <hyperlink ref="A240" location="ORTable238" display="Table: 'Q43'" xr:uid="{8FB44A56-EEA7-497C-9660-54CAB73E2075}"/>
    <hyperlink ref="A241" location="ORTable239" display="Table: 'Q44'" xr:uid="{5B61B677-DD50-4E5A-9A83-206133507130}"/>
    <hyperlink ref="A242" location="ORTable240" display="Table: 'Q44'" xr:uid="{CF3C92E7-7163-4A51-AB0C-18D7D11ECE37}"/>
    <hyperlink ref="A243" location="ORTable241" display="Table: 'Q44'" xr:uid="{911494A2-00A1-4B95-AD93-15A9EAE41044}"/>
    <hyperlink ref="A244" location="ORTable242" display="Table: 'Q44'" xr:uid="{678CF484-D4A5-4FBA-9068-E1DA0D9049A4}"/>
    <hyperlink ref="A245" location="ORTable243" display="Table: 'Q45'" xr:uid="{260CE7C3-B083-4F7D-A97B-4396DE313256}"/>
    <hyperlink ref="A246" location="ORTable244" display="Table: 'Q45'" xr:uid="{4C84D750-10F9-4AF6-BE2E-7370AD11E11D}"/>
    <hyperlink ref="A247" location="ORTable245" display="Table: 'Q45'" xr:uid="{2FCC368B-8468-4E48-B443-0F35D2F8A53A}"/>
    <hyperlink ref="A248" location="ORTable246" display="Table: 'Q45'" xr:uid="{74F13AD1-1C2C-43EB-99B0-F4FA379D5671}"/>
    <hyperlink ref="A249" location="ORTable247" display="Table: 'Q46'" xr:uid="{4DB9B2AA-F17D-4013-8F41-020F5BD51706}"/>
    <hyperlink ref="A250" location="ORTable248" display="Table: 'Q46'" xr:uid="{0042F2D0-7092-4433-91F1-1A2574C678B5}"/>
    <hyperlink ref="A251" location="ORTable249" display="Table: 'Q46'" xr:uid="{93234830-818C-4829-8AFC-1CD1C02A9A25}"/>
    <hyperlink ref="A252" location="ORTable250" display="Table: 'Q46'" xr:uid="{3054F033-7FFE-4257-AA66-15E83F938C84}"/>
    <hyperlink ref="A253" location="ORTable251" display="Table: 'Q47'" xr:uid="{CF17B09A-5EB4-48B2-8B6F-A0B6A99FDA2B}"/>
    <hyperlink ref="A254" location="ORTable252" display="Table: 'Q47'" xr:uid="{3159431A-7C81-47DE-BFFB-32D00ED2C6C5}"/>
    <hyperlink ref="A255" location="ORTable253" display="Table: 'Q47'" xr:uid="{2AB2626D-C05C-4431-AA5F-EB5B9B9005E5}"/>
    <hyperlink ref="A256" location="ORTable254" display="Table: 'Q47'" xr:uid="{9A07C7AF-C437-43F4-ACFF-46607A072AE2}"/>
    <hyperlink ref="A257" location="ORTable255" display="Table: 'S1'" xr:uid="{69444896-24CF-4AEC-AAE8-27AD7A650DB5}"/>
    <hyperlink ref="A258" location="ORTable256" display="Table: 'S1'" xr:uid="{71E76AF3-9509-4B19-A53E-A6B6D418DFAB}"/>
    <hyperlink ref="A259" location="ORTable257" display="Table: 'S1'" xr:uid="{6A7CE8A7-BA57-4EDF-9AC1-351D563E731D}"/>
    <hyperlink ref="A260" location="ORTable258" display="Table: 'S1'" xr:uid="{BB8ED8CC-9CC7-406F-85AD-4409F013A31D}"/>
    <hyperlink ref="A261" location="ORTable259" display="Table: 'Group1'" xr:uid="{C36DBFC5-9BE5-48BA-82C9-9FE3F67F2758}"/>
    <hyperlink ref="A262" location="ORTable260" display="Table: 'Group1'" xr:uid="{5184C483-2317-4A06-9F7C-B8D75733733D}"/>
    <hyperlink ref="A263" location="ORTable261" display="Table: 'Group1'" xr:uid="{3A9643D6-1636-4E7B-BDD9-AC9CEF401CA0}"/>
    <hyperlink ref="A264" location="ORTable262" display="Table: 'Group1'" xr:uid="{3B9E7807-8AB9-419F-BC7C-CB32C5B04FA2}"/>
    <hyperlink ref="A265" location="ORTable263" display="Table: 'S4Group'" xr:uid="{70D06250-1404-4696-8380-1A3D652D5718}"/>
    <hyperlink ref="A266" location="ORTable264" display="Table: 'S4Group'" xr:uid="{4737C7FC-3A2E-4FC2-B65B-4CAB22C7A4EF}"/>
    <hyperlink ref="A267" location="ORTable265" display="Table: 'S4Group'" xr:uid="{6CE3705C-DBA6-4CCC-9631-B33841613798}"/>
    <hyperlink ref="A268" location="ORTable266" display="Table: 'S4Group'" xr:uid="{EE96C0E3-BF23-480C-B5B7-FB10E561D79A}"/>
    <hyperlink ref="A269" location="ORTable267" display="Table: 'Q1Categories-TABLE'" xr:uid="{5194A861-76D8-45F8-926E-78B207DFC056}"/>
    <hyperlink ref="A270" location="ORTable268" display="Table: 'Q1Categories-TABLE'" xr:uid="{98F68CC9-7FD7-455D-9C67-E841DC36589B}"/>
    <hyperlink ref="A271" location="ORTable269" display="Table: 'Q1Categories-TABLE'" xr:uid="{D2804E06-D635-4E82-9FF7-DC307B9D441E}"/>
    <hyperlink ref="A272" location="ORTable270" display="Table: 'Q1Categories-TABLE'" xr:uid="{B065872B-75C3-4848-9285-A262788C9998}"/>
    <hyperlink ref="A273" location="ORTable271" display="Table: 'Q1Categories-MEAN'" xr:uid="{4FD1ADFB-DE7A-44A2-B883-9CA33EBA8483}"/>
    <hyperlink ref="A274" location="ORTable272" display="Table: 'Q1Categories-MEAN'" xr:uid="{DBCFAD1C-A253-495D-B74D-F1891E56869C}"/>
    <hyperlink ref="A275" location="ORTable273" display="Table: 'Q1Categories-MEAN'" xr:uid="{7DE45486-56D4-4928-8387-178EF643BA49}"/>
    <hyperlink ref="A276" location="ORTable274" display="Table: 'Q1Categories-MEAN'" xr:uid="{9AFF03C6-566E-479F-BA06-CC2C88553597}"/>
    <hyperlink ref="A277" location="ORTable275" display="Table: 'Q2Categories-TABLE'" xr:uid="{8D55D439-6050-4C58-AF16-4AA9628D1F74}"/>
    <hyperlink ref="A278" location="ORTable276" display="Table: 'Q2Categories-TABLE'" xr:uid="{049967D6-032D-4B39-96B5-8369D0FDDD97}"/>
    <hyperlink ref="A279" location="ORTable277" display="Table: 'Q2Categories-TABLE'" xr:uid="{FB2B27CB-A095-4ED7-A2C4-DA2B815BF2DC}"/>
    <hyperlink ref="A280" location="ORTable278" display="Table: 'Q2Categories-TABLE'" xr:uid="{4A17610F-F53D-4446-AF26-E742F0A942EA}"/>
    <hyperlink ref="A281" location="ORTable279" display="Table: 'Q2Categories-MEAN'" xr:uid="{DB29045A-9FC4-4EE0-9EB9-4729D6315A46}"/>
    <hyperlink ref="A282" location="ORTable280" display="Table: 'Q2Categories-MEAN'" xr:uid="{DA3710BF-6591-4C18-9201-CEB5169DBD20}"/>
    <hyperlink ref="A283" location="ORTable281" display="Table: 'Q2Categories-MEAN'" xr:uid="{4B9DB749-3AD6-4B47-A97D-B7F05E85BCDF}"/>
    <hyperlink ref="A284" location="ORTable282" display="Table: 'Q2Categories-MEAN'" xr:uid="{48819B77-A0A1-4731-89CB-4AC8785A4559}"/>
    <hyperlink ref="A285" location="ORTable283" display="Table: 'Q4Categories-TABLE'" xr:uid="{61CD8011-083D-4C6A-949E-75F699FCCDEF}"/>
    <hyperlink ref="A286" location="ORTable284" display="Table: 'Q4Categories-TABLE'" xr:uid="{99D036C2-1585-4644-AB46-F382C68B9A60}"/>
    <hyperlink ref="A287" location="ORTable285" display="Table: 'Q4Categories-TABLE'" xr:uid="{BE4DA8A0-3832-401C-8AB7-2FBA5EE16362}"/>
    <hyperlink ref="A288" location="ORTable286" display="Table: 'Q4Categories-TABLE'" xr:uid="{72C9E65B-8FF1-4B19-8C8F-1211E1EB8DF2}"/>
    <hyperlink ref="A289" location="ORTable287" display="Table: 'Q4Categories_MEAN'" xr:uid="{8CE4361E-D241-4075-B0A8-2D9FD6B73362}"/>
    <hyperlink ref="A290" location="ORTable288" display="Table: 'Q4Categories_MEAN'" xr:uid="{CB75F412-75ED-422E-8D09-2A990A79722F}"/>
    <hyperlink ref="A291" location="ORTable289" display="Table: 'Q4Categories_MEAN'" xr:uid="{F51AD56E-65B7-4723-90A7-7D25E60343B0}"/>
    <hyperlink ref="A292" location="ORTable290" display="Table: 'Q4Categories_MEAN'" xr:uid="{99173DB1-2784-4DD7-A3E6-7F293C6A9541}"/>
    <hyperlink ref="A293" location="ORTable291" display="Table: 'Q5'" xr:uid="{0B0C42CE-BB64-484B-9078-F486971E41D7}"/>
    <hyperlink ref="A294" location="ORTable292" display="Table: 'Q5'" xr:uid="{879D2617-C31B-45D8-A3A9-13078649CCBB}"/>
    <hyperlink ref="A295" location="ORTable293" display="Table: 'Q5'" xr:uid="{49FF1069-5001-4991-8178-B785675D241B}"/>
    <hyperlink ref="A296" location="ORTable294" display="Table: 'Q5'" xr:uid="{D4D01E98-592A-4748-B2DB-C16F9236CDFE}"/>
    <hyperlink ref="A297" location="ORTable295" display="Table: 'Q6'" xr:uid="{E57DE908-BBE0-4D65-BF31-BD82E8A7B718}"/>
    <hyperlink ref="A298" location="ORTable296" display="Table: 'Q6'" xr:uid="{12FD181B-4DCB-47AA-AAEC-9877CB6047D9}"/>
    <hyperlink ref="A299" location="ORTable297" display="Table: 'Q6'" xr:uid="{657FD2A4-3772-4A56-A111-0F6051A4146E}"/>
    <hyperlink ref="A300" location="ORTable298" display="Table: 'Q6'" xr:uid="{29D20CF1-8353-4864-873A-55622098A175}"/>
    <hyperlink ref="A301" location="ORTable299" display="Table: 'Q7_1Categories-TABLE'" xr:uid="{E83336DB-978D-4CD3-9732-E6E6700BDBF8}"/>
    <hyperlink ref="A302" location="ORTable300" display="Table: 'Q7_1Categories-TABLE'" xr:uid="{171395CB-917F-4DD0-B72F-AF63906CA9BE}"/>
    <hyperlink ref="A303" location="ORTable301" display="Table: 'Q7_1Categories-TABLE'" xr:uid="{04EAF9BA-61DD-48F6-81A4-BE26ECA1D248}"/>
    <hyperlink ref="A304" location="ORTable302" display="Table: 'Q7_1Categories-TABLE'" xr:uid="{A9603C15-BD4A-4556-9A13-46F2A50CA01E}"/>
    <hyperlink ref="A305" location="ORTable303" display="Table: 'Q7_1Categories-MEAN'" xr:uid="{CF45F61E-F4B3-42A9-8FD6-E986EDEEADF9}"/>
    <hyperlink ref="A306" location="ORTable304" display="Table: 'Q7_1Categories-MEAN'" xr:uid="{0791424A-DB9F-4A6E-9BEE-6F7F6CEA9798}"/>
    <hyperlink ref="A307" location="ORTable305" display="Table: 'Q7_1Categories-MEAN'" xr:uid="{42E07595-535B-4AC2-AC90-3EA4C151F9EC}"/>
    <hyperlink ref="A308" location="ORTable306" display="Table: 'Q7_1Categories-MEAN'" xr:uid="{3242E14E-1FB5-4DD2-8DE3-4CA44B21DFCE}"/>
    <hyperlink ref="A309" location="ORTable307" display="Table: 'Q7_2Categories-TABLE'" xr:uid="{BBC33112-B733-4BB3-A95C-B87FF04F6B4B}"/>
    <hyperlink ref="A310" location="ORTable308" display="Table: 'Q7_2Categories-TABLE'" xr:uid="{DDFE7B4B-4852-429E-A8CB-A95AC2D9743F}"/>
    <hyperlink ref="A311" location="ORTable309" display="Table: 'Q7_2Categories-TABLE'" xr:uid="{0B69134B-F0F5-48F2-9F76-D93B680C7851}"/>
    <hyperlink ref="A312" location="ORTable310" display="Table: 'Q7_2Categories-TABLE'" xr:uid="{2220A89F-B942-4C48-B15C-2DB4788B3061}"/>
    <hyperlink ref="A313" location="ORTable311" display="Table: 'Q7_2Categories-MEAN'" xr:uid="{79C566DE-4596-434D-A7BF-4D3024F791C6}"/>
    <hyperlink ref="A314" location="ORTable312" display="Table: 'Q7_2Categories-MEAN'" xr:uid="{3D347748-B065-4D94-A830-8853809598AE}"/>
    <hyperlink ref="A315" location="ORTable313" display="Table: 'Q7_2Categories-MEAN'" xr:uid="{D565A80C-BECF-4094-BA33-98D19008947B}"/>
    <hyperlink ref="A316" location="ORTable314" display="Table: 'Q7_2Categories-MEAN'" xr:uid="{0FA52C03-1872-4EA5-8871-C5C83957C2D6}"/>
    <hyperlink ref="A317" location="ORTable315" display="Table: 'Q8_1Categories'" xr:uid="{E6867314-210F-4D28-9A7A-6F87E3F1057F}"/>
    <hyperlink ref="A318" location="ORTable316" display="Table: 'Q8_1Categories'" xr:uid="{4AA92AC2-1F74-4739-9481-6CE0FA05DE80}"/>
    <hyperlink ref="A319" location="ORTable317" display="Table: 'Q8_1Categories'" xr:uid="{C4A17487-4F55-4801-AE51-A929D0D02516}"/>
    <hyperlink ref="A320" location="ORTable318" display="Table: 'Q8_1Categories'" xr:uid="{67E40778-071F-4712-986B-A40A93DF6CF6}"/>
    <hyperlink ref="A321" location="ORTable319" display="Table: 'Q8_1Categories-MEAN'" xr:uid="{9FA964C5-4D9D-407B-A5B0-C449DB587C16}"/>
    <hyperlink ref="A322" location="ORTable320" display="Table: 'Q8_1Categories-MEAN'" xr:uid="{28B0A5AE-7BFC-40EF-8440-045F99FE55E7}"/>
    <hyperlink ref="A323" location="ORTable321" display="Table: 'Q8_1Categories-MEAN'" xr:uid="{62C3731F-DDEC-4C20-A75A-79393ACCE2A1}"/>
    <hyperlink ref="A324" location="ORTable322" display="Table: 'Q8_1Categories-MEAN'" xr:uid="{1BB97702-2A2B-4D9D-AEAA-48426FF02B27}"/>
    <hyperlink ref="A325" location="ORTable323" display="Table: 'Q8_2Categories'" xr:uid="{2F26DA96-2BF8-405D-B80B-1EDDF418EDDA}"/>
    <hyperlink ref="A326" location="ORTable324" display="Table: 'Q8_2Categories'" xr:uid="{E1436A96-7F2A-48C0-B713-1B39E10321DA}"/>
    <hyperlink ref="A327" location="ORTable325" display="Table: 'Q8_2Categories'" xr:uid="{9B7FF18E-9C47-4F6F-9166-8A29B3271087}"/>
    <hyperlink ref="A328" location="ORTable326" display="Table: 'Q8_2Categories'" xr:uid="{C990F077-B691-4DF5-ABCD-B290603031E1}"/>
    <hyperlink ref="A329" location="ORTable327" display="Table: 'Q8_2Categories-MEAN'" xr:uid="{239390B9-74CC-458E-84C0-620752B965B9}"/>
    <hyperlink ref="A330" location="ORTable328" display="Table: 'Q8_2Categories-MEAN'" xr:uid="{13FC4B33-A094-4465-B390-3AA8B5F18CF6}"/>
    <hyperlink ref="A331" location="ORTable329" display="Table: 'Q8_2Categories-MEAN'" xr:uid="{B5F1EA4C-1262-4665-949F-922D70BD307A}"/>
    <hyperlink ref="A332" location="ORTable330" display="Table: 'Q8_2Categories-MEAN'" xr:uid="{26C2D241-6D6E-483E-A8F3-3F9C9EDF5125}"/>
    <hyperlink ref="A333" location="ORTable331" display="Table: 'Q9Group'" xr:uid="{F30C28BC-A8EE-4F69-93C0-5BD417BFCEB5}"/>
    <hyperlink ref="A334" location="ORTable332" display="Table: 'Q9Group'" xr:uid="{144F2FD3-BE36-4BBD-BA52-1ACBEC0CEDB6}"/>
    <hyperlink ref="A335" location="ORTable333" display="Table: 'Q9Group'" xr:uid="{533E54F6-9765-4C4C-BA33-A03220443662}"/>
    <hyperlink ref="A336" location="ORTable334" display="Table: 'Q9Group'" xr:uid="{78B22580-EFA2-4008-AC53-925F9F2ACC6A}"/>
    <hyperlink ref="A337" location="ORTable335" display="Table: 'Q10Group'" xr:uid="{BEF869FC-EA69-45B9-9A74-99ADE7614DB9}"/>
    <hyperlink ref="A338" location="ORTable336" display="Table: 'Q10Group'" xr:uid="{C9A0306A-A7AE-4E9E-B995-ED340D7C1BDE}"/>
    <hyperlink ref="A339" location="ORTable337" display="Table: 'Q10Group'" xr:uid="{9D1771ED-B747-4062-BAE7-EAD0342A5BEB}"/>
    <hyperlink ref="A340" location="ORTable338" display="Table: 'Q10Group'" xr:uid="{411B2E8A-E8FD-4F9B-A74B-2F425A71E15E}"/>
    <hyperlink ref="A341" location="ORTable339" display="Table: 'Q11'" xr:uid="{9995EC8B-FE4B-4948-91BF-2A9A4E42D037}"/>
    <hyperlink ref="A342" location="ORTable340" display="Table: 'Q11'" xr:uid="{7EA69AEE-E9E9-4319-AA64-C2E48F7DB645}"/>
    <hyperlink ref="A343" location="ORTable341" display="Table: 'Q11'" xr:uid="{A4D86134-0E64-4910-A2A8-AC1123077640}"/>
    <hyperlink ref="A344" location="ORTable342" display="Table: 'Q11'" xr:uid="{81E96714-B050-4BF4-9E2B-FD0E2CE9D2EC}"/>
    <hyperlink ref="A345" location="ORTable343" display="Table: 'Q12Group'" xr:uid="{218EE736-4585-47EB-B3C5-789ACA0AD655}"/>
    <hyperlink ref="A346" location="ORTable344" display="Table: 'Q12Group'" xr:uid="{B08171AA-394E-4320-BF63-95E307629442}"/>
    <hyperlink ref="A347" location="ORTable345" display="Table: 'Q12Group'" xr:uid="{8EA2EB37-51C7-480A-97AE-F670BE4AD434}"/>
    <hyperlink ref="A348" location="ORTable346" display="Table: 'Q12Group'" xr:uid="{CB8E75B9-D393-40A7-BD1C-CB4FBC57C719}"/>
    <hyperlink ref="A349" location="ORTable347" display="Table: 'Q13Group'" xr:uid="{1422C3A1-9772-43B4-A61C-64643834EC29}"/>
    <hyperlink ref="A350" location="ORTable348" display="Table: 'Q13Group'" xr:uid="{D5190560-3F09-4865-92C0-4928BE2F49E0}"/>
    <hyperlink ref="A351" location="ORTable349" display="Table: 'Q13Group'" xr:uid="{22CBE7FC-30F9-4D55-8B13-2A3E53AE182C}"/>
    <hyperlink ref="A352" location="ORTable350" display="Table: 'Q13Group'" xr:uid="{64AF8121-9579-476F-9EB5-88B216D51BA7}"/>
    <hyperlink ref="A353" location="ORTable351" display="Table: 'Q14Group'" xr:uid="{56FD8D01-47AF-4D46-B3B0-8E77CD2A802B}"/>
    <hyperlink ref="A354" location="ORTable352" display="Table: 'Q14Group'" xr:uid="{03DC4E5F-13C3-46DA-B29E-2597A576BFD2}"/>
    <hyperlink ref="A355" location="ORTable353" display="Table: 'Q14Group'" xr:uid="{06D9727D-03CB-49BC-8E43-810311831818}"/>
    <hyperlink ref="A356" location="ORTable354" display="Table: 'Q14Group'" xr:uid="{6A3F7DC2-B812-4CE3-8EF4-1D3398E995D0}"/>
    <hyperlink ref="A357" location="ORTable355" display="Table: 'Q15'" xr:uid="{02D8B866-42AA-4914-B64E-339F943142CE}"/>
    <hyperlink ref="A358" location="ORTable356" display="Table: 'Q15'" xr:uid="{02C26EF0-6A94-48C3-B150-306B7853B11C}"/>
    <hyperlink ref="A359" location="ORTable357" display="Table: 'Q15'" xr:uid="{23599177-288B-492E-867C-FA67E92C89C1}"/>
    <hyperlink ref="A360" location="ORTable358" display="Table: 'Q15'" xr:uid="{3DA8C7EB-EA60-4A72-9B08-90D5310BA122}"/>
    <hyperlink ref="A361" location="ORTable359" display="Table: 'Q16Group'" xr:uid="{9E49A349-503C-4AA6-8B8A-16F1A8F500FE}"/>
    <hyperlink ref="A362" location="ORTable360" display="Table: 'Q16Group'" xr:uid="{8317DBC9-E350-480D-8BEF-91F0C48BAF84}"/>
    <hyperlink ref="A363" location="ORTable361" display="Table: 'Q16Group'" xr:uid="{64A6CFB2-A86C-4C05-8DE7-80343D0BF67A}"/>
    <hyperlink ref="A364" location="ORTable362" display="Table: 'Q16Group'" xr:uid="{FB627770-E6D6-463D-BEEE-2EA72E6440F2}"/>
    <hyperlink ref="A365" location="ORTable363" display="Table: 'Q17'" xr:uid="{BE1B1EE6-9E23-4773-90E0-852CC2E103A3}"/>
    <hyperlink ref="A366" location="ORTable364" display="Table: 'Q17'" xr:uid="{6030D9D6-7238-43A6-9B43-C88B7F0572F4}"/>
    <hyperlink ref="A367" location="ORTable365" display="Table: 'Q17'" xr:uid="{EE4E3D25-CD9D-46DE-8750-9FB27AFC822B}"/>
    <hyperlink ref="A368" location="ORTable366" display="Table: 'Q17'" xr:uid="{91B3DCA2-DE66-4A01-8C1D-2E01A3B65CF4}"/>
    <hyperlink ref="A369" location="ORTable367" display="Table: 'Q17group'" xr:uid="{033A9F13-3E54-45D3-A0A8-AAF723DA67A1}"/>
    <hyperlink ref="A370" location="ORTable368" display="Table: 'Q17group'" xr:uid="{A1A7EB00-7DB2-4135-97D0-3E88DD971427}"/>
    <hyperlink ref="A371" location="ORTable369" display="Table: 'Q17group'" xr:uid="{523E56FC-F73C-4E9E-9730-0FEB0E56D25A}"/>
    <hyperlink ref="A372" location="ORTable370" display="Table: 'Q17group'" xr:uid="{7DB17207-D9DF-4779-A5B4-638EFA5CB8CB}"/>
    <hyperlink ref="A373" location="ORTable371" display="Table: 'Q18_Coded'" xr:uid="{C1871662-2F28-4134-B8B3-97EE6F3F2F86}"/>
    <hyperlink ref="A374" location="ORTable372" display="Table: 'Q18_Coded'" xr:uid="{6B52E0C8-96A3-450A-B8A7-1F4AC3EF7813}"/>
    <hyperlink ref="A375" location="ORTable373" display="Table: 'Q18_Coded'" xr:uid="{C188FBF8-C47F-42AF-A4C3-36211583D7AF}"/>
    <hyperlink ref="A376" location="ORTable374" display="Table: 'Q18_Coded'" xr:uid="{4E32A98E-240B-46A3-AE7F-2E0978444D7F}"/>
    <hyperlink ref="A377" location="ORTable375" display="Table: 'Q18_NETS'" xr:uid="{B378B30F-F684-457E-8120-68E01906A847}"/>
    <hyperlink ref="A378" location="ORTable376" display="Table: 'Q18_NETS'" xr:uid="{4A4B7BAC-8CB4-46DA-8B08-B17F10F9B2FE}"/>
    <hyperlink ref="A379" location="ORTable377" display="Table: 'Q18_NETS'" xr:uid="{7B265410-8054-480E-8623-0D072CF5D84A}"/>
    <hyperlink ref="A380" location="ORTable378" display="Table: 'Q18_NETS'" xr:uid="{F7F0344E-6E4B-4040-9257-1F5D55998D59}"/>
    <hyperlink ref="A381" location="ORTable379" display="Table: 'Q19_Coded'" xr:uid="{894D0B3F-2421-4AAE-94DF-161FE8F873B0}"/>
    <hyperlink ref="A382" location="ORTable380" display="Table: 'Q19_Coded'" xr:uid="{D7970EDA-F992-440E-9754-4BCFEF0448BF}"/>
    <hyperlink ref="A383" location="ORTable381" display="Table: 'Q19_Coded'" xr:uid="{CE1AA723-91FC-4ED3-93D3-17D01154EE64}"/>
    <hyperlink ref="A384" location="ORTable382" display="Table: 'Q19_Coded'" xr:uid="{AE8E1966-0E72-4236-8735-512D5EF91657}"/>
    <hyperlink ref="A385" location="ORTable383" display="Table: 'Q19_NETS'" xr:uid="{0702EA75-89AE-4BB8-9A35-152D152B2AC5}"/>
    <hyperlink ref="A386" location="ORTable384" display="Table: 'Q19_NETS'" xr:uid="{1627D619-5E39-48D6-8FE0-AFC6DF435B25}"/>
    <hyperlink ref="A387" location="ORTable385" display="Table: 'Q19_NETS'" xr:uid="{4441B11E-33CD-4BCE-8076-6E02887F4B6C}"/>
    <hyperlink ref="A388" location="ORTable386" display="Table: 'Q19_NETS'" xr:uid="{7DA07397-8921-486C-9D16-B4A8488208D4}"/>
    <hyperlink ref="A389" location="ORTable387" display="Table: 'Q20'" xr:uid="{FCC1BEC6-97FA-424D-94CA-846C8005E3F7}"/>
    <hyperlink ref="A390" location="ORTable388" display="Table: 'Q20'" xr:uid="{8EF7D424-1821-4820-BD0E-CC5E3EF8F80C}"/>
    <hyperlink ref="A391" location="ORTable389" display="Table: 'Q20'" xr:uid="{1BE9F810-CB15-44F0-BA0D-6ABA2DE580C4}"/>
    <hyperlink ref="A392" location="ORTable390" display="Table: 'Q20'" xr:uid="{58D52A4A-3416-46EE-A303-956EFA70DC67}"/>
    <hyperlink ref="A393" location="ORTable391" display="Table: 'Q20group'" xr:uid="{84046658-64A3-4636-AB54-80B72A35B75D}"/>
    <hyperlink ref="A394" location="ORTable392" display="Table: 'Q20group'" xr:uid="{8FD4F67E-1D07-4878-984A-F9CB1B9F1BAD}"/>
    <hyperlink ref="A395" location="ORTable393" display="Table: 'Q20group'" xr:uid="{D22EE23F-EEB1-4E7E-84DF-A307BB4FB12D}"/>
    <hyperlink ref="A396" location="ORTable394" display="Table: 'Q20group'" xr:uid="{C4017507-BA80-4077-80A6-19F53381D15E}"/>
    <hyperlink ref="A397" location="ORTable395" display="Table: 'Q21_Coded'" xr:uid="{F1142647-E7BA-40B1-B347-C1DE9E37B0C6}"/>
    <hyperlink ref="A398" location="ORTable396" display="Table: 'Q21_Coded'" xr:uid="{42A58339-338F-4521-BF08-9E31B9D4614A}"/>
    <hyperlink ref="A399" location="ORTable397" display="Table: 'Q21_Coded'" xr:uid="{6461C74B-139B-477D-A2A8-16FE9AA912C1}"/>
    <hyperlink ref="A400" location="ORTable398" display="Table: 'Q21_Coded'" xr:uid="{05896532-8AA1-47CA-B5CF-DAA1D6E473ED}"/>
    <hyperlink ref="A401" location="ORTable399" display="Table: 'Q21_NETS'" xr:uid="{C781E12C-2EDD-47D8-B8AF-AE908309DD1A}"/>
    <hyperlink ref="A402" location="ORTable400" display="Table: 'Q21_NETS'" xr:uid="{FFBAD3FD-E977-4920-8983-76B7AD9E92A8}"/>
    <hyperlink ref="A403" location="ORTable401" display="Table: 'Q21_NETS'" xr:uid="{5F3084CF-F572-41C8-8CD9-381887898993}"/>
    <hyperlink ref="A404" location="ORTable402" display="Table: 'Q21_NETS'" xr:uid="{1A9683D1-E5C9-495B-B08D-7180A159DC90}"/>
    <hyperlink ref="A405" location="ORTable403" display="Table: 'Q22_Coded'" xr:uid="{7391563D-77D1-4F53-94B9-AA4B207077DE}"/>
    <hyperlink ref="A406" location="ORTable404" display="Table: 'Q22_Coded'" xr:uid="{2E3AB835-1C6E-4057-B182-8FB3F64DE67B}"/>
    <hyperlink ref="A407" location="ORTable405" display="Table: 'Q22_Coded'" xr:uid="{20C3BC85-C4CE-4F99-8379-C438DE38AB03}"/>
    <hyperlink ref="A408" location="ORTable406" display="Table: 'Q22_Coded'" xr:uid="{6D0E9B63-CEB1-4260-8046-A024EA45CC26}"/>
    <hyperlink ref="A409" location="ORTable407" display="Table: 'Q22_NETS'" xr:uid="{1D2C0707-A720-4DAF-B45D-D7A6A9F539A4}"/>
    <hyperlink ref="A410" location="ORTable408" display="Table: 'Q22_NETS'" xr:uid="{D86CE22B-B202-4765-8A6B-025813A92A4C}"/>
    <hyperlink ref="A411" location="ORTable409" display="Table: 'Q22_NETS'" xr:uid="{AAC7BED5-427A-4D24-8CE0-3E709D3185E1}"/>
    <hyperlink ref="A412" location="ORTable410" display="Table: 'Q22_NETS'" xr:uid="{C05B4C51-7E23-473D-9E21-E3E9E6C4645E}"/>
    <hyperlink ref="A413" location="ORTable411" display="Table: 'Q25'" xr:uid="{17420FBB-B3E2-44C1-87DE-E983E6A472B8}"/>
    <hyperlink ref="A414" location="ORTable412" display="Table: 'Q25'" xr:uid="{21027E30-83C7-4F34-A798-3F9A16F5CE02}"/>
    <hyperlink ref="A415" location="ORTable413" display="Table: 'Q25'" xr:uid="{C58B490D-9D65-4FF5-9A97-CBD698EEC630}"/>
    <hyperlink ref="A416" location="ORTable414" display="Table: 'Q25'" xr:uid="{ABBE9781-4F75-4FE3-AA84-50C1969F3197}"/>
    <hyperlink ref="A417" location="ORTable415" display="Table: 'Q25_NPS'" xr:uid="{0DC5196D-B496-4AB1-9DD2-F960B2A4EA50}"/>
    <hyperlink ref="A418" location="ORTable416" display="Table: 'Q25_NPS'" xr:uid="{193089B9-4124-44BF-B520-BA90A4D0B4FC}"/>
    <hyperlink ref="A419" location="ORTable417" display="Table: 'Q25_NPS'" xr:uid="{B308D95F-EA5E-423C-B785-4A7401FA77CA}"/>
    <hyperlink ref="A420" location="ORTable418" display="Table: 'Q25_NPS'" xr:uid="{33E5DCD2-CF1B-4E9F-B347-303389CB95EF}"/>
    <hyperlink ref="A421" location="ORTable419" display="Table: 'Q26_Coded'" xr:uid="{CB363AF2-80F3-480B-9BEE-18B8939568C0}"/>
    <hyperlink ref="A422" location="ORTable420" display="Table: 'Q26_Coded'" xr:uid="{83CC3CDF-B9F0-4BC7-BD43-A0A466BBCE7B}"/>
    <hyperlink ref="A423" location="ORTable421" display="Table: 'Q26_Coded'" xr:uid="{DE3BE1C7-8518-4AF7-9DA9-875B989F1F24}"/>
    <hyperlink ref="A424" location="ORTable422" display="Table: 'Q26_Coded'" xr:uid="{61EB9B84-E184-4299-BAB0-DC013C4D4D7D}"/>
    <hyperlink ref="A425" location="ORTable423" display="Table: 'Q26_NETS'" xr:uid="{8773B2CD-550E-41CA-8B30-1CC4E688AEA3}"/>
    <hyperlink ref="A426" location="ORTable424" display="Table: 'Q26_NETS'" xr:uid="{0CEC18FF-4E12-4BF6-900A-16A60E0EC324}"/>
    <hyperlink ref="A427" location="ORTable425" display="Table: 'Q26_NETS'" xr:uid="{055E278C-19A7-42D6-930B-E13C3EF4C4DB}"/>
    <hyperlink ref="A428" location="ORTable426" display="Table: 'Q26_NETS'" xr:uid="{9D557760-384C-4AC1-BC95-0E5AC344EF16}"/>
    <hyperlink ref="A429" location="ORTable427" display="Table: 'Q27Group'" xr:uid="{ED1E76F1-2FEE-4BFC-AEA3-0D4298D356D9}"/>
    <hyperlink ref="A430" location="ORTable428" display="Table: 'Q27Group'" xr:uid="{03F12B29-8F97-4993-8A6F-5C760A806F91}"/>
    <hyperlink ref="A431" location="ORTable429" display="Table: 'Q27Group'" xr:uid="{B4A6C4D0-9D69-4877-BF64-382E699B0126}"/>
    <hyperlink ref="A432" location="ORTable430" display="Table: 'Q27Group'" xr:uid="{07619786-D9AF-46E1-AE84-9A4B0A983416}"/>
    <hyperlink ref="A433" location="ORTable431" display="Table: 'Q28Group'" xr:uid="{5C0F3426-BFC7-4314-8544-186C0859982B}"/>
    <hyperlink ref="A434" location="ORTable432" display="Table: 'Q28Group'" xr:uid="{BEBC07DD-D487-441C-BEE3-543D12FFAF34}"/>
    <hyperlink ref="A435" location="ORTable433" display="Table: 'Q28Group'" xr:uid="{CA049D20-BFCC-4C6D-8206-34FDD3EA0B03}"/>
    <hyperlink ref="A436" location="ORTable434" display="Table: 'Q28Group'" xr:uid="{6200EA4B-74E0-4D06-B99C-E1A6B34A65AF}"/>
    <hyperlink ref="A437" location="ORTable435" display="Table: 'Q29_1'" xr:uid="{5C9274AF-BD35-46AE-821A-464CBFBD0A9D}"/>
    <hyperlink ref="A438" location="ORTable436" display="Table: 'Q29_1'" xr:uid="{0774AE48-A35B-4C4F-B51D-ADAE585C7010}"/>
    <hyperlink ref="A439" location="ORTable437" display="Table: 'Q29_1'" xr:uid="{632F462C-D02F-4C69-B9ED-86B4962F3FD9}"/>
    <hyperlink ref="A440" location="ORTable438" display="Table: 'Q29_1'" xr:uid="{3FBD6EF9-F282-4EFE-A6BC-24DEFFBA8CDC}"/>
    <hyperlink ref="A441" location="ORTable439" display="Table: 'Q29_2'" xr:uid="{D6358EC7-44D5-4B76-9D11-F2C9F7A95E81}"/>
    <hyperlink ref="A442" location="ORTable440" display="Table: 'Q29_2'" xr:uid="{61C1A6E3-3EA5-43C9-BFD0-25283EE7101E}"/>
    <hyperlink ref="A443" location="ORTable441" display="Table: 'Q29_2'" xr:uid="{3CEBA048-ABDA-49B3-A32E-D9F0EC4FCEBC}"/>
    <hyperlink ref="A444" location="ORTable442" display="Table: 'Q29_2'" xr:uid="{712D97C3-62AE-4E22-B0B5-68E79C62D03A}"/>
    <hyperlink ref="A445" location="ORTable443" display="Table: 'Q30Group'" xr:uid="{B384AB5F-B438-4C32-8D37-D4B81719D9F3}"/>
    <hyperlink ref="A446" location="ORTable444" display="Table: 'Q30Group'" xr:uid="{050F08B3-A8AA-4D53-8393-3FE5E3E764E5}"/>
    <hyperlink ref="A447" location="ORTable445" display="Table: 'Q30Group'" xr:uid="{F6677A7C-5890-4167-B90E-A8CFC4E75312}"/>
    <hyperlink ref="A448" location="ORTable446" display="Table: 'Q30Group'" xr:uid="{903CFD61-211C-4764-90BB-4056F104A1C6}"/>
    <hyperlink ref="A449" location="ORTable447" display="Table: 'Q31Group'" xr:uid="{5E972011-B7F4-4BFA-AAC7-2F77AE423449}"/>
    <hyperlink ref="A450" location="ORTable448" display="Table: 'Q31Group'" xr:uid="{A6B78A3B-AECC-4923-9097-D9C789B3EA51}"/>
    <hyperlink ref="A451" location="ORTable449" display="Table: 'Q31Group'" xr:uid="{67FACBFA-4C25-4C1A-B337-88ED2BA69878}"/>
    <hyperlink ref="A452" location="ORTable450" display="Table: 'Q31Group'" xr:uid="{D08437D1-4028-4B71-96C7-FF0E356DC4DF}"/>
    <hyperlink ref="A453" location="ORTable451" display="Table: 'Q32'" xr:uid="{1DC77B85-1FDE-4F62-ACF0-496786ED8644}"/>
    <hyperlink ref="A454" location="ORTable452" display="Table: 'Q32'" xr:uid="{5EA3B81A-E34E-4283-9986-F86AC6AE1CBA}"/>
    <hyperlink ref="A455" location="ORTable453" display="Table: 'Q32'" xr:uid="{90BA3DDE-0FDC-413D-9598-91C0476CF4CF}"/>
    <hyperlink ref="A456" location="ORTable454" display="Table: 'Q32'" xr:uid="{B97BBBCA-25A8-4187-9811-A7AEF9ECEF8F}"/>
    <hyperlink ref="A457" location="ORTable455" display="Table: 'Q32group'" xr:uid="{1ED30A94-D0D8-42F6-B595-A636CA1B91F5}"/>
    <hyperlink ref="A458" location="ORTable456" display="Table: 'Q32group'" xr:uid="{C0C83B23-E474-4D1B-A3B5-77531558FF11}"/>
    <hyperlink ref="A459" location="ORTable457" display="Table: 'Q32group'" xr:uid="{4F832E5E-AAD4-4D32-8A9C-A99B9ADC9F4E}"/>
    <hyperlink ref="A460" location="ORTable458" display="Table: 'Q32group'" xr:uid="{8C54C20D-B524-4223-B525-8D882392F8AE}"/>
    <hyperlink ref="A461" location="ORTable459" display="Table: 'Q33Group'" xr:uid="{9A14157F-DDC6-4147-A1E5-D6EF21F575E2}"/>
    <hyperlink ref="A462" location="ORTable460" display="Table: 'Q33Group'" xr:uid="{1C67D9EA-73EE-490D-92AD-D158C07139BC}"/>
    <hyperlink ref="A463" location="ORTable461" display="Table: 'Q33Group'" xr:uid="{36F84440-78E2-4246-9A94-889154B3B074}"/>
    <hyperlink ref="A464" location="ORTable462" display="Table: 'Q33Group'" xr:uid="{6C1C1385-6FF6-433F-82CA-936E70387A98}"/>
    <hyperlink ref="A465" location="ORTable463" display="Table: 'Q36'" xr:uid="{E8099DAC-608E-4BF4-8D51-D57EB54A618B}"/>
    <hyperlink ref="A466" location="ORTable464" display="Table: 'Q36'" xr:uid="{518D4B7D-CB33-4F00-95B6-84F0B441B523}"/>
    <hyperlink ref="A467" location="ORTable465" display="Table: 'Q36'" xr:uid="{CC96507E-7A3A-4EAC-88ED-A416D4F5A9FE}"/>
    <hyperlink ref="A468" location="ORTable466" display="Table: 'Q36'" xr:uid="{03AF7D3F-206E-4E88-9D77-F71EBACAF758}"/>
    <hyperlink ref="A469" location="ORTable467" display="Table: 'Q37'" xr:uid="{D580B96B-2A19-4E4E-8F13-B44F66B3442A}"/>
    <hyperlink ref="A470" location="ORTable468" display="Table: 'Q37'" xr:uid="{74859BB5-BD7D-4BE5-874A-30B0E0A14818}"/>
    <hyperlink ref="A471" location="ORTable469" display="Table: 'Q37'" xr:uid="{96067BD1-CE59-4505-BAA9-3A8F71D973BE}"/>
    <hyperlink ref="A472" location="ORTable470" display="Table: 'Q37'" xr:uid="{20BC3A67-C278-4C32-B169-4945B70411D0}"/>
    <hyperlink ref="A473" location="ORTable471" display="Table: 'Q38'" xr:uid="{3A16E5C5-C636-4E90-BA82-6A993EBCC81C}"/>
    <hyperlink ref="A474" location="ORTable472" display="Table: 'Q38'" xr:uid="{4C3C5B39-4A38-419E-8A63-C04004AA05D1}"/>
    <hyperlink ref="A475" location="ORTable473" display="Table: 'Q38'" xr:uid="{8DC46E95-301E-46C3-90F3-49BF4DD5EB3B}"/>
    <hyperlink ref="A476" location="ORTable474" display="Table: 'Q38'" xr:uid="{0266D22F-1177-4E77-A27D-70277DDB9F6D}"/>
    <hyperlink ref="A477" location="ORTable475" display="Table: 'Q39'" xr:uid="{630F76F3-BE4D-4019-8C6C-E01867E86096}"/>
    <hyperlink ref="A478" location="ORTable476" display="Table: 'Q39'" xr:uid="{7744A166-6199-4975-9B63-D6D76A24D2A1}"/>
    <hyperlink ref="A479" location="ORTable477" display="Table: 'Q39'" xr:uid="{A9031C42-2E73-48D0-90AD-098575FFC64C}"/>
    <hyperlink ref="A480" location="ORTable478" display="Table: 'Q39'" xr:uid="{AC05AAE5-5767-473B-A29A-4553AAB159E3}"/>
    <hyperlink ref="A481" location="ORTable479" display="Table: 'Q40'" xr:uid="{E85826E3-ADA0-4F74-92FD-B72DF32ECFBD}"/>
    <hyperlink ref="A482" location="ORTable480" display="Table: 'Q40'" xr:uid="{17D7804C-6763-4548-B296-934EA2039CB2}"/>
    <hyperlink ref="A483" location="ORTable481" display="Table: 'Q40'" xr:uid="{916543FB-E413-44A4-A3D7-26B63E520F07}"/>
    <hyperlink ref="A484" location="ORTable482" display="Table: 'Q40'" xr:uid="{435F0F5E-FA35-4539-8DF0-B50AE861AB01}"/>
    <hyperlink ref="A485" location="ORTable483" display="Table: 'Q41'" xr:uid="{F1B3BBC9-B81E-4194-A732-69750C1D2245}"/>
    <hyperlink ref="A486" location="ORTable484" display="Table: 'Q41'" xr:uid="{A2C99B1A-B1FF-4190-9CBE-9DFB669CD916}"/>
    <hyperlink ref="A487" location="ORTable485" display="Table: 'Q41'" xr:uid="{228650B8-2031-4C95-9D16-B2615C2DD6D7}"/>
    <hyperlink ref="A488" location="ORTable486" display="Table: 'Q41'" xr:uid="{FE516667-B80E-4F06-B567-F24C324F9F81}"/>
    <hyperlink ref="A489" location="ORTable487" display="Table: 'Q42'" xr:uid="{200449B2-EA7C-4EAC-97DA-214B17172543}"/>
    <hyperlink ref="A490" location="ORTable488" display="Table: 'Q42'" xr:uid="{FC4996F2-4990-4085-8C56-79FC2FD7ECCB}"/>
    <hyperlink ref="A491" location="ORTable489" display="Table: 'Q42'" xr:uid="{BB7CEBF8-A1A1-44A2-96AD-E49F91E9053A}"/>
    <hyperlink ref="A492" location="ORTable490" display="Table: 'Q42'" xr:uid="{F426F9DD-BC14-45DE-8BBB-B6AC75244CE8}"/>
    <hyperlink ref="A493" location="ORTable491" display="Table: 'Q43'" xr:uid="{7CF9C1F8-A2DA-49BF-826C-E35845227303}"/>
    <hyperlink ref="A494" location="ORTable492" display="Table: 'Q43'" xr:uid="{CFB71767-24FA-448E-A78F-664905FAF0EA}"/>
    <hyperlink ref="A495" location="ORTable493" display="Table: 'Q43'" xr:uid="{B7BB875F-260D-4DBC-9980-C10074A93AC7}"/>
    <hyperlink ref="A496" location="ORTable494" display="Table: 'Q43'" xr:uid="{A9739429-2C41-4E8C-B2CC-0FA4A3E15B84}"/>
    <hyperlink ref="A497" location="ORTable495" display="Table: 'Q44'" xr:uid="{9E804ED5-1D93-4970-ACF8-6D217C282644}"/>
    <hyperlink ref="A498" location="ORTable496" display="Table: 'Q44'" xr:uid="{B12CCD23-FE35-4842-8C36-6F92045B0A11}"/>
    <hyperlink ref="A499" location="ORTable497" display="Table: 'Q44'" xr:uid="{D4C80134-6F08-47B7-916D-6FFDE862D0CC}"/>
    <hyperlink ref="A500" location="ORTable498" display="Table: 'Q44'" xr:uid="{B4B2BCD6-B1B2-4EF3-88E6-D9B99EFFF45A}"/>
    <hyperlink ref="A501" location="ORTable499" display="Table: 'Q45'" xr:uid="{38EDAA56-4C8B-4080-9611-C07DC1D6BFA2}"/>
    <hyperlink ref="A502" location="ORTable500" display="Table: 'Q45'" xr:uid="{3A830152-38F5-4EF6-8CB7-37337AA7EB87}"/>
    <hyperlink ref="A503" location="ORTable501" display="Table: 'Q45'" xr:uid="{179C4822-675B-4EDA-BA79-A3B7D33629DF}"/>
    <hyperlink ref="A504" location="ORTable502" display="Table: 'Q45'" xr:uid="{E63C9695-9BF6-46CB-96D3-3D79CD52AAD6}"/>
    <hyperlink ref="A505" location="ORTable503" display="Table: 'Q46'" xr:uid="{CD564DEB-613B-474F-BA7F-0AC48E0F18DF}"/>
    <hyperlink ref="A506" location="ORTable504" display="Table: 'Q46'" xr:uid="{F85CD9D5-EFD0-4152-8CF8-7F48E4A27DE9}"/>
    <hyperlink ref="A507" location="ORTable505" display="Table: 'Q46'" xr:uid="{B9D43C91-8919-4B81-92D4-B661EBB139C5}"/>
    <hyperlink ref="A508" location="ORTable506" display="Table: 'Q46'" xr:uid="{7F54AD16-30AC-45A2-B99F-C233FC324DE7}"/>
    <hyperlink ref="A509" location="ORTable507" display="Table: 'Q47'" xr:uid="{D9730494-4FED-4235-9F6F-67B18F5327EB}"/>
    <hyperlink ref="A510" location="ORTable508" display="Table: 'Q47'" xr:uid="{447C6FD3-E80D-4A89-B237-94C44EB48073}"/>
    <hyperlink ref="A511" location="ORTable509" display="Table: 'Q47'" xr:uid="{F66BA19B-0547-45D9-82F3-B42889354862}"/>
    <hyperlink ref="A512" location="ORTable510" display="Table: 'Q47'" xr:uid="{7E312942-4B88-4407-8246-12575B57A43F}"/>
    <hyperlink ref="A513" location="ORTable511" display="Table: 'S1-Copy'" xr:uid="{758FD806-8CCD-4677-A062-ED7EC2B04125}"/>
    <hyperlink ref="A514" location="ORTable512" display="Table: 'S1-Copy'" xr:uid="{67DD601D-FF44-4965-AB86-9973623F0B43}"/>
    <hyperlink ref="A515" location="ORTable513" display="Table: 'S1-Copy'" xr:uid="{565D27C8-6724-47C8-BEF6-3AF22A5FBF69}"/>
    <hyperlink ref="A516" location="ORTable514" display="Table: 'S1-Copy'" xr:uid="{27FF65BF-4919-411F-824B-44ADC3DA580B}"/>
    <hyperlink ref="A517" location="ORTable515" display="Table: 'Q9Q10Combo'" xr:uid="{F6CC123B-1BC3-4F1F-8A5D-4C17F6519276}"/>
    <hyperlink ref="A518" location="ORTable516" display="Table: 'Q9Q10Combo'" xr:uid="{D4DFF4C2-FFF3-4755-A7BF-9E2C3695A882}"/>
    <hyperlink ref="A519" location="ORTable517" display="Table: 'Q9Q10Combo'" xr:uid="{6067022C-3489-41A2-AEF7-98194C8FA418}"/>
    <hyperlink ref="A520" location="ORTable518" display="Table: 'Q9Q10Combo'" xr:uid="{09AB2AC7-F6C0-487E-97A6-B9751C0D7FBF}"/>
    <hyperlink ref="A521" location="ORTable519" display="Table: 'Q24_1'" xr:uid="{0805E1A2-6560-4375-9CB1-78646D411AE9}"/>
    <hyperlink ref="A522" location="ORTable520" display="Table: 'Q24_1'" xr:uid="{D8C9677C-62A4-41AE-A78E-CD13AD1495F9}"/>
    <hyperlink ref="A523" location="ORTable521" display="Table: 'Q24_1'" xr:uid="{FE7713EE-CD85-46A8-8FDC-1EECBD18F030}"/>
    <hyperlink ref="A524" location="ORTable522" display="Table: 'Q24_1'" xr:uid="{7765E08F-AE62-4FEB-B947-7D67F5AE9B9A}"/>
    <hyperlink ref="A525" location="ORTable523" display="Table: 'Q24_2'" xr:uid="{5CAB2E45-E71B-43B4-9882-F1601D9B5DB3}"/>
    <hyperlink ref="A526" location="ORTable524" display="Table: 'Q24_2'" xr:uid="{15BD8C60-26B1-4280-984F-09CD4FD0D94A}"/>
    <hyperlink ref="A527" location="ORTable525" display="Table: 'Q24_2'" xr:uid="{CB398C8D-05B4-485E-ADD5-0B574F532EC2}"/>
    <hyperlink ref="A528" location="ORTable526" display="Table: 'Q24_2'" xr:uid="{E2BFCAAB-1584-4756-AF49-1AE5FFF974CF}"/>
    <hyperlink ref="A529" location="ORTable527" display="Table: 'Q24_3'" xr:uid="{28559067-3FC0-4591-8FFB-113134BD9C98}"/>
    <hyperlink ref="A530" location="ORTable528" display="Table: 'Q24_3'" xr:uid="{0006A3FC-41A8-4276-8ED1-35413CAF2FDB}"/>
    <hyperlink ref="A531" location="ORTable529" display="Table: 'Q24_3'" xr:uid="{C31B9D4B-E0DA-4E3A-874D-9F9305A949E3}"/>
    <hyperlink ref="A532" location="ORTable530" display="Table: 'Q24_3'" xr:uid="{4468C872-A175-4800-9693-9306DE47682A}"/>
    <hyperlink ref="A533" location="ORTable531" display="Table: 'Q24_4'" xr:uid="{C827C9E5-35B6-4E7E-A581-D9EBBF536BCB}"/>
    <hyperlink ref="A534" location="ORTable532" display="Table: 'Q24_4'" xr:uid="{7FAD76F8-687F-44AA-ABE8-16AF80B196E3}"/>
    <hyperlink ref="A535" location="ORTable533" display="Table: 'Q24_4'" xr:uid="{4923811C-D260-46EE-AB1F-C2FCBA986E24}"/>
    <hyperlink ref="A536" location="ORTable534" display="Table: 'Q24_4'" xr:uid="{25AEA266-E8CA-49FF-98B3-66A599CC3010}"/>
    <hyperlink ref="A537" location="ORTable535" display="Table: 'Q24_5'" xr:uid="{5C58DA48-3C4D-4C0C-A0DB-30FAF910248A}"/>
    <hyperlink ref="A538" location="ORTable536" display="Table: 'Q24_5'" xr:uid="{7F84271A-D9DA-405A-8DD2-56FB55ADDEDE}"/>
    <hyperlink ref="A539" location="ORTable537" display="Table: 'Q24_5'" xr:uid="{4BBF41FD-FD22-48A2-B146-92A8B64316F0}"/>
    <hyperlink ref="A540" location="ORTable538" display="Table: 'Q24_5'" xr:uid="{8139941B-0EDB-45D3-8BFE-1D1285AB946B}"/>
    <hyperlink ref="A541" location="ORTable539" display="Table: 'Q24_6'" xr:uid="{88DC1BDF-954C-49CC-836E-F00D973CA915}"/>
    <hyperlink ref="A542" location="ORTable540" display="Table: 'Q24_6'" xr:uid="{A567DC85-B2E9-4549-BEFC-F8DBFD0AC267}"/>
    <hyperlink ref="A543" location="ORTable541" display="Table: 'Q24_6'" xr:uid="{A86A1B17-9E96-4753-B32C-CACED093FC08}"/>
    <hyperlink ref="A544" location="ORTable542" display="Table: 'Q24_6'" xr:uid="{1455ECD9-D782-42E2-9CBC-61842A8BD713}"/>
    <hyperlink ref="A545" location="ORTable543" display="Table: 'Q24_7'" xr:uid="{25980929-30ED-4A44-8F24-E4BBE50B46FD}"/>
    <hyperlink ref="A546" location="ORTable544" display="Table: 'Q24_7'" xr:uid="{123C9F63-DEE9-4903-8B6A-FB2FBD31D597}"/>
    <hyperlink ref="A547" location="ORTable545" display="Table: 'Q24_7'" xr:uid="{966D6919-1E0A-4329-97F9-B591CD953A00}"/>
    <hyperlink ref="A548" location="ORTable546" display="Table: 'Q24_7'" xr:uid="{63635319-7DCA-4D13-B65D-89F1D672230C}"/>
    <hyperlink ref="A549" location="ORTable547" display="Table: 'Q24_8'" xr:uid="{A3E8F01B-8A58-43BA-80B2-1EF0F0AFB450}"/>
    <hyperlink ref="A550" location="ORTable548" display="Table: 'Q24_8'" xr:uid="{2941441F-DB55-4F1F-9BEC-6173AF347052}"/>
    <hyperlink ref="A551" location="ORTable549" display="Table: 'Q24_8'" xr:uid="{F94175D5-8D76-4ED6-8B4E-3D9B6245B83E}"/>
    <hyperlink ref="A552" location="ORTable550" display="Table: 'Q24_8'" xr:uid="{1E550B41-9EAC-4455-B94F-866C7E6ED168}"/>
    <hyperlink ref="A553" location="ORTable551" display="Table: 'Q24_9'" xr:uid="{5D409864-4D67-4470-8FF3-8FC7205E0007}"/>
    <hyperlink ref="A554" location="ORTable552" display="Table: 'Q24_9'" xr:uid="{3AE53F8F-911B-4B46-89B6-0F048CDA996B}"/>
    <hyperlink ref="A555" location="ORTable553" display="Table: 'Q24_9'" xr:uid="{36FCE2A4-D9DE-4FCF-91F5-232DA96832CA}"/>
    <hyperlink ref="A556" location="ORTable554" display="Table: 'Q24_9'" xr:uid="{F97E5E4C-3F62-4B7E-BF50-89619B9B51CB}"/>
    <hyperlink ref="A557" location="ORTable555" display="Table: 'Q24_10'" xr:uid="{94E47C52-CBB1-4CA0-9606-B4BE35C26AB7}"/>
    <hyperlink ref="A558" location="ORTable556" display="Table: 'Q24_10'" xr:uid="{DA94FB42-1D95-4D7A-841E-2489842B40BC}"/>
    <hyperlink ref="A559" location="ORTable557" display="Table: 'Q24_10'" xr:uid="{5CE4BF55-F0DF-42AC-9C0F-EAD99AEF1192}"/>
    <hyperlink ref="A560" location="ORTable558" display="Table: 'Q24_10'" xr:uid="{B163C4A6-859A-475C-90D7-58A7F603B2C4}"/>
    <hyperlink ref="A561" location="ORTable559" display="Table: 'Q24_11'" xr:uid="{64769F08-A458-4131-8F5D-2DC4103B7E31}"/>
    <hyperlink ref="A562" location="ORTable560" display="Table: 'Q24_11'" xr:uid="{61B5012D-6CAE-416D-AC48-C7F9D86F5BAD}"/>
    <hyperlink ref="A563" location="ORTable561" display="Table: 'Q24_11'" xr:uid="{9A9EB885-EBD1-4C04-938D-FFF972F75ED1}"/>
    <hyperlink ref="A564" location="ORTable562" display="Table: 'Q24_11'" xr:uid="{BBCA434C-0C1E-49AA-973E-AD01BBA4AB66}"/>
    <hyperlink ref="A565" location="ORTable563" display="Table: 'Q24_12'" xr:uid="{F47B936D-223B-4D47-B218-D83E16799907}"/>
    <hyperlink ref="A566" location="ORTable564" display="Table: 'Q24_12'" xr:uid="{BF338D94-28BB-4204-955B-5FDADD250A52}"/>
    <hyperlink ref="A567" location="ORTable565" display="Table: 'Q24_12'" xr:uid="{C9E455D7-2BF0-40FC-8910-EA12FEA8F569}"/>
    <hyperlink ref="A568" location="ORTable566" display="Table: 'Q24_12'" xr:uid="{EA967FD0-1E2B-407B-940E-E676809229D3}"/>
    <hyperlink ref="A569" location="ORTable567" display="Table: 'Q24_13'" xr:uid="{EEC20B0C-7BA5-4399-A41B-E42BBC1344CF}"/>
    <hyperlink ref="A570" location="ORTable568" display="Table: 'Q24_13'" xr:uid="{DC2ECF1D-B28E-4F1C-A33E-10F52256A0F5}"/>
    <hyperlink ref="A571" location="ORTable569" display="Table: 'Q24_13'" xr:uid="{5389BBD4-DEF9-48EC-8B08-5F8D406075F0}"/>
    <hyperlink ref="A572" location="ORTable570" display="Table: 'Q24_13'" xr:uid="{8F5032B5-4848-46C9-88E1-5C7C8E3C930F}"/>
    <hyperlink ref="A573" location="ORTable571" display="Table: 'Q24_14'" xr:uid="{48CF402C-6182-4653-949D-38EBBF1EAF39}"/>
    <hyperlink ref="A574" location="ORTable572" display="Table: 'Q24_14'" xr:uid="{335E19AA-2139-4DC7-ADEF-04E9AA9CAB17}"/>
    <hyperlink ref="A575" location="ORTable573" display="Table: 'Q24_14'" xr:uid="{CE40D830-B244-45F0-8F19-CA7247F35B8D}"/>
    <hyperlink ref="A576" location="ORTable574" display="Table: 'Q24_14'" xr:uid="{F1C91B58-65C1-4189-ABF4-ED1DC90F18A7}"/>
    <hyperlink ref="A577" location="ORTable575" display="Table: 'Q24_15'" xr:uid="{F5F9758D-4924-42EC-A4C2-1AA52BB85BCA}"/>
    <hyperlink ref="A578" location="ORTable576" display="Table: 'Q24_15'" xr:uid="{33A186B3-F7D3-46B4-BE7D-A035945631BC}"/>
    <hyperlink ref="A579" location="ORTable577" display="Table: 'Q24_15'" xr:uid="{70E30B72-305D-4070-AC48-710247E877C2}"/>
    <hyperlink ref="A580" location="ORTable578" display="Table: 'Q24_15'" xr:uid="{5F96D5A5-08A4-45AB-B13B-829B29010A74}"/>
    <hyperlink ref="A581" location="ORTable579" display="Table: 'Q24_16'" xr:uid="{37692F10-791B-4CBB-A25F-6CCA70C8FC2B}"/>
    <hyperlink ref="A582" location="ORTable580" display="Table: 'Q24_16'" xr:uid="{141B4502-594B-48CD-A44B-C13C69232FE4}"/>
    <hyperlink ref="A583" location="ORTable581" display="Table: 'Q24_16'" xr:uid="{1D3BDECA-90EF-4084-8396-7F8C8EB4C2B9}"/>
    <hyperlink ref="A584" location="ORTable582" display="Table: 'Q24_16'" xr:uid="{9A696838-D0FF-4430-B998-524934B6760C}"/>
    <hyperlink ref="A585" location="ORTable583" display="Table: 'Q24_17'" xr:uid="{8132D4D7-8C86-4EF0-980C-1A6BDF8507B9}"/>
    <hyperlink ref="A586" location="ORTable584" display="Table: 'Q24_17'" xr:uid="{94CE7916-2EF2-42AF-9861-883522025D23}"/>
    <hyperlink ref="A587" location="ORTable585" display="Table: 'Q24_17'" xr:uid="{14CB4264-8B88-4CA1-80BF-FCB52F261834}"/>
    <hyperlink ref="A588" location="ORTable586" display="Table: 'Q24_17'" xr:uid="{B524CB74-8F0F-4BEE-88A0-CCDCDBE36469}"/>
    <hyperlink ref="A589" location="ORTable587" display="Table: 'Q24_18'" xr:uid="{360E387D-994C-47DD-AA3B-F77C711DE8E3}"/>
    <hyperlink ref="A590" location="ORTable588" display="Table: 'Q24_18'" xr:uid="{52D8DA9D-A882-4EF8-BAED-30D9CA04BEF5}"/>
    <hyperlink ref="A591" location="ORTable589" display="Table: 'Q24_18'" xr:uid="{9A801636-4830-4B52-859C-84E95DCD474A}"/>
    <hyperlink ref="A592" location="ORTable590" display="Table: 'Q24_18'" xr:uid="{4172D9D1-8CE9-4EEC-B663-068E94663C9B}"/>
    <hyperlink ref="A593" location="ORTable591" display="Table: 'Q24_1'" xr:uid="{1A7ECCC5-29F9-4CE9-8E83-787285649A41}"/>
    <hyperlink ref="A594" location="ORTable592" display="Table: 'Q24_1'" xr:uid="{8344BABF-2AEE-4DA1-B832-7217BF05C7BF}"/>
    <hyperlink ref="A595" location="ORTable593" display="Table: 'Q24_1'" xr:uid="{8D836373-7B2B-458F-80F3-32B76145635D}"/>
    <hyperlink ref="A596" location="ORTable594" display="Table: 'Q24_1'" xr:uid="{8E465C63-6D36-4B7B-8879-1D3AE34C02B3}"/>
    <hyperlink ref="A597" location="ORTable595" display="Table: 'Q24_2'" xr:uid="{E7326A8F-E995-490A-97F1-117ADB0389B7}"/>
    <hyperlink ref="A598" location="ORTable596" display="Table: 'Q24_2'" xr:uid="{9638EEE7-D022-4EB7-A5A6-A8696DDB0881}"/>
    <hyperlink ref="A599" location="ORTable597" display="Table: 'Q24_2'" xr:uid="{AB5956F6-D550-4391-9882-D82295941D00}"/>
    <hyperlink ref="A600" location="ORTable598" display="Table: 'Q24_2'" xr:uid="{51745348-275B-41E1-80E9-1CA75F9AE0AD}"/>
    <hyperlink ref="A601" location="ORTable599" display="Table: 'Q24_3'" xr:uid="{E1A27CC4-F567-4288-87DC-6D8C614F4226}"/>
    <hyperlink ref="A602" location="ORTable600" display="Table: 'Q24_3'" xr:uid="{E63CF354-FAB4-452F-8519-D75B0F68C3DB}"/>
    <hyperlink ref="A603" location="ORTable601" display="Table: 'Q24_3'" xr:uid="{FF3555D9-C424-4189-A9D3-9623FD3CEED9}"/>
    <hyperlink ref="A604" location="ORTable602" display="Table: 'Q24_3'" xr:uid="{6DF6AFE4-2580-4623-AF20-B022993C4829}"/>
    <hyperlink ref="A605" location="ORTable603" display="Table: 'Q24_4'" xr:uid="{87DB4071-AE86-4993-9568-B7F8F3EAB41B}"/>
    <hyperlink ref="A606" location="ORTable604" display="Table: 'Q24_4'" xr:uid="{CDA914A7-D637-4840-A02A-3A2D8B447D38}"/>
    <hyperlink ref="A607" location="ORTable605" display="Table: 'Q24_4'" xr:uid="{EF62E253-EE33-4151-B80B-514F3326A75E}"/>
    <hyperlink ref="A608" location="ORTable606" display="Table: 'Q24_4'" xr:uid="{A4C78A17-0128-4ECA-ACA9-503812F41566}"/>
    <hyperlink ref="A609" location="ORTable607" display="Table: 'Q24_5'" xr:uid="{C44E07CC-45E8-4EEA-ADD1-9F4F75E7AE05}"/>
    <hyperlink ref="A610" location="ORTable608" display="Table: 'Q24_5'" xr:uid="{BCF23F0D-C11C-4543-B1EA-F686E0F2E881}"/>
    <hyperlink ref="A611" location="ORTable609" display="Table: 'Q24_5'" xr:uid="{6950A6D5-1892-4EDC-92CC-2158DD8BA386}"/>
    <hyperlink ref="A612" location="ORTable610" display="Table: 'Q24_5'" xr:uid="{65E1B592-986A-4344-86AA-88AF55023BD8}"/>
    <hyperlink ref="A613" location="ORTable611" display="Table: 'Q24_6'" xr:uid="{E524BFE0-78AF-419A-9B4E-EF054A4E19D0}"/>
    <hyperlink ref="A614" location="ORTable612" display="Table: 'Q24_6'" xr:uid="{6E2794DF-6019-4F20-9B31-25B66F55A366}"/>
    <hyperlink ref="A615" location="ORTable613" display="Table: 'Q24_6'" xr:uid="{0FF6BF5E-1779-48D8-A800-C903C75E7800}"/>
    <hyperlink ref="A616" location="ORTable614" display="Table: 'Q24_6'" xr:uid="{89537DF8-2EBE-4962-852B-EE733A650552}"/>
    <hyperlink ref="A617" location="ORTable615" display="Table: 'Q24_7'" xr:uid="{7F9D672B-E327-45CF-8CC8-E745E12CEBBE}"/>
    <hyperlink ref="A618" location="ORTable616" display="Table: 'Q24_7'" xr:uid="{E90698D9-9FE6-4627-AF56-C2F6DCD882F0}"/>
    <hyperlink ref="A619" location="ORTable617" display="Table: 'Q24_7'" xr:uid="{A86C5F0E-A667-4EDD-9433-A1CBD6ED648D}"/>
    <hyperlink ref="A620" location="ORTable618" display="Table: 'Q24_7'" xr:uid="{9DAA75F9-3625-4934-9FB3-E0074C53C865}"/>
    <hyperlink ref="A621" location="ORTable619" display="Table: 'Q24_8'" xr:uid="{1D64A4AA-574E-45E1-A354-4FBEFFC789BF}"/>
    <hyperlink ref="A622" location="ORTable620" display="Table: 'Q24_8'" xr:uid="{F6B53355-A637-403D-B912-7375CDFF30A9}"/>
    <hyperlink ref="A623" location="ORTable621" display="Table: 'Q24_8'" xr:uid="{09B9C38C-423B-4F0C-B2E5-64EBA853F456}"/>
    <hyperlink ref="A624" location="ORTable622" display="Table: 'Q24_8'" xr:uid="{A4E9A61D-F3AC-4595-AE04-46046968BE13}"/>
    <hyperlink ref="A625" location="ORTable623" display="Table: 'Q24_9'" xr:uid="{75D14B56-0750-411B-8013-2D4B2FBF58B2}"/>
    <hyperlink ref="A626" location="ORTable624" display="Table: 'Q24_9'" xr:uid="{8334813E-2810-4FD2-AC48-2C7948D5D752}"/>
    <hyperlink ref="A627" location="ORTable625" display="Table: 'Q24_9'" xr:uid="{4FF1D5BD-7015-47EE-8F77-6AD909BBC026}"/>
    <hyperlink ref="A628" location="ORTable626" display="Table: 'Q24_9'" xr:uid="{3E25DACA-58C2-4D8C-B6CE-374059808FB8}"/>
    <hyperlink ref="A629" location="ORTable627" display="Table: 'Q24_10'" xr:uid="{E893A0E3-AFAB-4B1F-B1C8-9EFBC356EB84}"/>
    <hyperlink ref="A630" location="ORTable628" display="Table: 'Q24_10'" xr:uid="{E8C93D87-7137-4965-8C3C-6C96A8998AED}"/>
    <hyperlink ref="A631" location="ORTable629" display="Table: 'Q24_10'" xr:uid="{97B0965D-949E-49D6-A737-9BB3371A382B}"/>
    <hyperlink ref="A632" location="ORTable630" display="Table: 'Q24_10'" xr:uid="{476E6008-12D1-4A35-B445-C604F1DD51B5}"/>
    <hyperlink ref="A633" location="ORTable631" display="Table: 'Q24_11'" xr:uid="{1990658A-B9AE-4672-B591-DA851013CEA6}"/>
    <hyperlink ref="A634" location="ORTable632" display="Table: 'Q24_11'" xr:uid="{BC0E209A-9301-48A2-A118-2F4BA040A769}"/>
    <hyperlink ref="A635" location="ORTable633" display="Table: 'Q24_11'" xr:uid="{A3B925F8-5BC1-4FE8-B08F-E092D9550E66}"/>
    <hyperlink ref="A636" location="ORTable634" display="Table: 'Q24_11'" xr:uid="{A4E1335E-116D-469B-ADBA-E202ADAB8064}"/>
    <hyperlink ref="A637" location="ORTable635" display="Table: 'Q24_12'" xr:uid="{1378AA15-FF31-44EB-BD7D-C8B3C5CF06B1}"/>
    <hyperlink ref="A638" location="ORTable636" display="Table: 'Q24_12'" xr:uid="{367A1681-E135-48A9-813C-C61084240CFD}"/>
    <hyperlink ref="A639" location="ORTable637" display="Table: 'Q24_12'" xr:uid="{7DEC5286-BAAB-472B-A45A-63253A765DCF}"/>
    <hyperlink ref="A640" location="ORTable638" display="Table: 'Q24_12'" xr:uid="{8DE84953-9BB8-48B7-98EB-A5CAE2DDBAB1}"/>
    <hyperlink ref="A641" location="ORTable639" display="Table: 'Q24_13'" xr:uid="{7849B438-8786-4AEB-BBED-0CDFF2183B9C}"/>
    <hyperlink ref="A642" location="ORTable640" display="Table: 'Q24_13'" xr:uid="{270B25DC-EB21-4E73-AD3D-D004DD7D6F76}"/>
    <hyperlink ref="A643" location="ORTable641" display="Table: 'Q24_13'" xr:uid="{7521D297-C4B0-4EFF-9F6E-373BAE5E0989}"/>
    <hyperlink ref="A644" location="ORTable642" display="Table: 'Q24_13'" xr:uid="{937A3456-A712-4962-BDF6-AD1134C0E0B1}"/>
    <hyperlink ref="A645" location="ORTable643" display="Table: 'Q24_14'" xr:uid="{FB99F604-FFF6-485A-84AF-2ECA07F6BD0B}"/>
    <hyperlink ref="A646" location="ORTable644" display="Table: 'Q24_14'" xr:uid="{FC3FC86F-01A7-42CA-B5E8-574A7486808D}"/>
    <hyperlink ref="A647" location="ORTable645" display="Table: 'Q24_14'" xr:uid="{91FDBD61-29E9-42A6-867E-AE1C183480D8}"/>
    <hyperlink ref="A648" location="ORTable646" display="Table: 'Q24_14'" xr:uid="{ADAA06FC-00FA-4384-9815-3FD363E5922E}"/>
    <hyperlink ref="A649" location="ORTable647" display="Table: 'Q24_15'" xr:uid="{A4B49608-C65E-415E-BD38-351B164EB6E6}"/>
    <hyperlink ref="A650" location="ORTable648" display="Table: 'Q24_15'" xr:uid="{E5CA8135-947A-466A-9D2F-A0F7C402CDC8}"/>
    <hyperlink ref="A651" location="ORTable649" display="Table: 'Q24_15'" xr:uid="{56B7EFB4-A478-4DF8-8D61-C005094CBD2B}"/>
    <hyperlink ref="A652" location="ORTable650" display="Table: 'Q24_15'" xr:uid="{93C74B0F-930C-40DF-A97B-279653DDB674}"/>
    <hyperlink ref="A653" location="ORTable651" display="Table: 'Q24_16'" xr:uid="{A0F897BA-1F28-4309-96CB-85A826E8367B}"/>
    <hyperlink ref="A654" location="ORTable652" display="Table: 'Q24_16'" xr:uid="{58661FBD-354B-491D-B446-04AB8917BD58}"/>
    <hyperlink ref="A655" location="ORTable653" display="Table: 'Q24_16'" xr:uid="{A9FFD952-5023-4E7C-87ED-2CAF525EC25A}"/>
    <hyperlink ref="A656" location="ORTable654" display="Table: 'Q24_16'" xr:uid="{614C1B8C-8CCE-4DCD-BF73-422AB61BFFB5}"/>
    <hyperlink ref="A657" location="ORTable655" display="Table: 'Q24_17'" xr:uid="{2A8440A9-C41A-41B3-AB7E-13398E3E3F80}"/>
    <hyperlink ref="A658" location="ORTable656" display="Table: 'Q24_17'" xr:uid="{68881E21-A84B-491B-8F51-5BBF3E314F3A}"/>
    <hyperlink ref="A659" location="ORTable657" display="Table: 'Q24_17'" xr:uid="{1F546901-292B-4F70-92CB-B17408089F8C}"/>
    <hyperlink ref="A660" location="ORTable658" display="Table: 'Q24_17'" xr:uid="{E4AF7E48-178F-4985-8834-23CD1C6485AA}"/>
    <hyperlink ref="A661" location="ORTable659" display="Table: 'Q24_18'" xr:uid="{35E7B16D-C83F-473E-ACCE-D7E9CE362CFC}"/>
    <hyperlink ref="A662" location="ORTable660" display="Table: 'Q24_18'" xr:uid="{E4139078-0C78-4745-BCB6-83BC05AD64E5}"/>
    <hyperlink ref="A663" location="ORTable661" display="Table: 'Q24_18'" xr:uid="{62504523-AF42-4BFE-9E40-A878C770FB85}"/>
    <hyperlink ref="A664" location="ORTable662" display="Table: 'Q24_18'" xr:uid="{3B3DA7DC-3677-451A-B0B6-84892E36B185}"/>
    <hyperlink ref="A665" location="ORTable663" display="Table: 'Q24_1group'" xr:uid="{D72E9C67-A16A-4380-8A45-1FE36D04CA94}"/>
    <hyperlink ref="A666" location="ORTable664" display="Table: 'Q24_1group'" xr:uid="{807E59FD-755C-49E1-AE60-E732BFA411CD}"/>
    <hyperlink ref="A667" location="ORTable665" display="Table: 'Q24_1group'" xr:uid="{2B45BB83-CFAE-47A3-8406-953843882668}"/>
    <hyperlink ref="A668" location="ORTable666" display="Table: 'Q24_1group'" xr:uid="{4B60A971-B52A-4F78-85D2-06A85718580D}"/>
    <hyperlink ref="A669" location="ORTable667" display="Table: 'Q24_2group'" xr:uid="{1CBD577F-4227-4850-81FA-94C6C0407AD1}"/>
    <hyperlink ref="A670" location="ORTable668" display="Table: 'Q24_2group'" xr:uid="{5AC2E7C4-8256-4489-A415-B61BBAC9862D}"/>
    <hyperlink ref="A671" location="ORTable669" display="Table: 'Q24_2group'" xr:uid="{F8651DB3-793F-4AF6-AC43-CD67A855AB96}"/>
    <hyperlink ref="A672" location="ORTable670" display="Table: 'Q24_2group'" xr:uid="{E1E8B7F2-7647-4BF3-9AF8-102006AAB6FA}"/>
    <hyperlink ref="A673" location="ORTable671" display="Table: 'Q24_3group'" xr:uid="{035E4C02-3324-4B30-A3F7-8C94777AD410}"/>
    <hyperlink ref="A674" location="ORTable672" display="Table: 'Q24_3group'" xr:uid="{31F0B51E-BBF8-4BB5-8158-4A30DC2B4AC6}"/>
    <hyperlink ref="A675" location="ORTable673" display="Table: 'Q24_3group'" xr:uid="{E071E14B-69D4-4999-9D39-470205A1883B}"/>
    <hyperlink ref="A676" location="ORTable674" display="Table: 'Q24_3group'" xr:uid="{EAAD4F48-6789-4FF4-83B4-4E36A93910A6}"/>
    <hyperlink ref="A677" location="ORTable675" display="Table: 'Q24_4group'" xr:uid="{1E594DF2-848C-4FA0-B12B-04826D6D8853}"/>
    <hyperlink ref="A678" location="ORTable676" display="Table: 'Q24_4group'" xr:uid="{A52C5013-CB30-40CA-BBC7-64CC9E021BBA}"/>
    <hyperlink ref="A679" location="ORTable677" display="Table: 'Q24_4group'" xr:uid="{9E0B410E-E3E8-45DF-A99E-51855ACC3AF9}"/>
    <hyperlink ref="A680" location="ORTable678" display="Table: 'Q24_4group'" xr:uid="{A39D623D-01A5-4ED3-A4DB-AF23412E0010}"/>
    <hyperlink ref="A681" location="ORTable679" display="Table: 'Q24_5group'" xr:uid="{12467DAA-6DC0-43CD-AA16-AA0FE82BD211}"/>
    <hyperlink ref="A682" location="ORTable680" display="Table: 'Q24_5group'" xr:uid="{0ACA3EEC-66D0-4BCD-AA03-FC00C4E3426F}"/>
    <hyperlink ref="A683" location="ORTable681" display="Table: 'Q24_5group'" xr:uid="{AB9053C1-3412-4106-811B-DB50905E4A61}"/>
    <hyperlink ref="A684" location="ORTable682" display="Table: 'Q24_5group'" xr:uid="{7DBB3D29-BBE3-44F5-9014-755C62403314}"/>
    <hyperlink ref="A685" location="ORTable683" display="Table: 'Q24_6group'" xr:uid="{9427A3B1-8E53-4C75-8170-B9044BE65768}"/>
    <hyperlink ref="A686" location="ORTable684" display="Table: 'Q24_6group'" xr:uid="{DF8BC3CD-BEE7-4F04-890B-1CB775E1CFE6}"/>
    <hyperlink ref="A687" location="ORTable685" display="Table: 'Q24_6group'" xr:uid="{78779185-84D2-461D-AF63-4291EB0D0A30}"/>
    <hyperlink ref="A688" location="ORTable686" display="Table: 'Q24_6group'" xr:uid="{F969E887-C9C6-4DD7-91CE-6C66E63283EB}"/>
    <hyperlink ref="A689" location="ORTable687" display="Table: 'Q24_7group'" xr:uid="{E3724020-161A-4DAE-8591-E8675FC219E9}"/>
    <hyperlink ref="A690" location="ORTable688" display="Table: 'Q24_7group'" xr:uid="{D6DCD473-2E80-4CAD-A565-468344D974D6}"/>
    <hyperlink ref="A691" location="ORTable689" display="Table: 'Q24_7group'" xr:uid="{585C4FCB-43C0-4E38-818A-5ED0AA6B8F74}"/>
    <hyperlink ref="A692" location="ORTable690" display="Table: 'Q24_7group'" xr:uid="{5361D8A2-14CE-4BC1-B491-3A74D7D11BFB}"/>
    <hyperlink ref="A693" location="ORTable691" display="Table: 'Q24_8group'" xr:uid="{B1B12A58-6800-4892-8AF0-9F6F26B93F6B}"/>
    <hyperlink ref="A694" location="ORTable692" display="Table: 'Q24_8group'" xr:uid="{CC4D4078-0627-4B93-BAFA-CFF1F70D5F8C}"/>
    <hyperlink ref="A695" location="ORTable693" display="Table: 'Q24_8group'" xr:uid="{8C6F85E6-D288-46BD-88C5-DE237D5FEEF7}"/>
    <hyperlink ref="A696" location="ORTable694" display="Table: 'Q24_8group'" xr:uid="{8CEDA9AA-A5A7-462D-A7C3-14882C05F4DC}"/>
    <hyperlink ref="A697" location="ORTable695" display="Table: 'Q24_9group'" xr:uid="{2699B035-90A7-488E-B644-3E6E943A30ED}"/>
    <hyperlink ref="A698" location="ORTable696" display="Table: 'Q24_9group'" xr:uid="{8DA1E142-388C-4146-872A-53FF9DA63D48}"/>
    <hyperlink ref="A699" location="ORTable697" display="Table: 'Q24_9group'" xr:uid="{1ED75380-03CD-4664-B283-41E4DC4EED14}"/>
    <hyperlink ref="A700" location="ORTable698" display="Table: 'Q24_9group'" xr:uid="{7C57DB38-96D2-4CD9-8C36-AF16150F50F7}"/>
    <hyperlink ref="A701" location="ORTable699" display="Table: 'Q24_10group'" xr:uid="{3777E2DA-0728-4780-B483-F222C85DDAA0}"/>
    <hyperlink ref="A702" location="ORTable700" display="Table: 'Q24_10group'" xr:uid="{9A0DCEF1-F43D-4EA7-8A64-BCCAE287E381}"/>
    <hyperlink ref="A703" location="ORTable701" display="Table: 'Q24_10group'" xr:uid="{EC3078E6-6D50-4306-BCF0-A1637D23D8BF}"/>
    <hyperlink ref="A704" location="ORTable702" display="Table: 'Q24_10group'" xr:uid="{EFF071B8-A842-442C-8839-9091EC9DFE09}"/>
    <hyperlink ref="A705" location="ORTable703" display="Table: 'Q24_11group'" xr:uid="{92269E1C-9D0A-4947-830B-97B7718C8F7C}"/>
    <hyperlink ref="A706" location="ORTable704" display="Table: 'Q24_11group'" xr:uid="{A5851789-7CDE-4A4C-B4D8-61FF11081FDD}"/>
    <hyperlink ref="A707" location="ORTable705" display="Table: 'Q24_11group'" xr:uid="{59201FF4-891E-4D59-AA2B-8A8DDB5239EF}"/>
    <hyperlink ref="A708" location="ORTable706" display="Table: 'Q24_11group'" xr:uid="{E7430F83-1985-4433-9900-49D494690DA6}"/>
    <hyperlink ref="A709" location="ORTable707" display="Table: 'Q24_12group'" xr:uid="{D6006B2E-D7ED-4939-AD82-ADD2A1F4D3CE}"/>
    <hyperlink ref="A710" location="ORTable708" display="Table: 'Q24_12group'" xr:uid="{2435F2E0-D6C1-467D-9C07-030A5F61C5BE}"/>
    <hyperlink ref="A711" location="ORTable709" display="Table: 'Q24_12group'" xr:uid="{CE4BADE7-9175-45DA-AB11-E9C0626E98AA}"/>
    <hyperlink ref="A712" location="ORTable710" display="Table: 'Q24_12group'" xr:uid="{76485533-04EB-4AE4-9E99-F603C497B6A6}"/>
    <hyperlink ref="A713" location="ORTable711" display="Table: 'Q24_13group'" xr:uid="{F8DB37CF-81F6-4391-9753-0402004CD7CB}"/>
    <hyperlink ref="A714" location="ORTable712" display="Table: 'Q24_13group'" xr:uid="{5F971136-03C1-47A3-A460-4177B7D7604F}"/>
    <hyperlink ref="A715" location="ORTable713" display="Table: 'Q24_13group'" xr:uid="{61C0C38C-C697-45F9-888F-3C4D5F94A3E8}"/>
    <hyperlink ref="A716" location="ORTable714" display="Table: 'Q24_13group'" xr:uid="{5E08C722-CC30-4A87-A4BE-2D2E3123074A}"/>
    <hyperlink ref="A717" location="ORTable715" display="Table: 'Q24_14group'" xr:uid="{6377F223-74F3-4F97-B04F-29083225238D}"/>
    <hyperlink ref="A718" location="ORTable716" display="Table: 'Q24_14group'" xr:uid="{AF96CF3C-33A0-49EC-BF10-80FDD05F8A72}"/>
    <hyperlink ref="A719" location="ORTable717" display="Table: 'Q24_14group'" xr:uid="{3DF7A27F-D483-4C02-844F-898F2E5F5BA8}"/>
    <hyperlink ref="A720" location="ORTable718" display="Table: 'Q24_14group'" xr:uid="{CBAD0B4D-BD16-4C60-B5E5-AB666C2FE83F}"/>
    <hyperlink ref="A721" location="ORTable719" display="Table: 'Q24_15group'" xr:uid="{EDD6627F-4358-47E9-8397-8DA3DE266FF4}"/>
    <hyperlink ref="A722" location="ORTable720" display="Table: 'Q24_15group'" xr:uid="{8DEF845F-CF6F-40E5-A04E-ECCC8939A6E8}"/>
    <hyperlink ref="A723" location="ORTable721" display="Table: 'Q24_15group'" xr:uid="{1593C2EB-545D-4F5D-A26B-A549A9550B32}"/>
    <hyperlink ref="A724" location="ORTable722" display="Table: 'Q24_15group'" xr:uid="{4E36E776-61E1-4277-8207-24AD70614A25}"/>
    <hyperlink ref="A725" location="ORTable723" display="Table: 'Q24_16group'" xr:uid="{C16CB28B-5EA6-41F8-A1AD-6A2116152D8D}"/>
    <hyperlink ref="A726" location="ORTable724" display="Table: 'Q24_16group'" xr:uid="{071C9688-1BFE-43B4-9710-5CBF898297F3}"/>
    <hyperlink ref="A727" location="ORTable725" display="Table: 'Q24_16group'" xr:uid="{CADCB712-2731-4F61-B267-D00415367231}"/>
    <hyperlink ref="A728" location="ORTable726" display="Table: 'Q24_16group'" xr:uid="{363345A3-841F-4D4E-8E03-411529FF00E9}"/>
    <hyperlink ref="A729" location="ORTable727" display="Table: 'Q24_17group'" xr:uid="{E951E064-82FD-40D0-BA96-979F1D04FB3F}"/>
    <hyperlink ref="A730" location="ORTable728" display="Table: 'Q24_17group'" xr:uid="{5EBD3A68-A4E0-42E4-9161-88D136010F30}"/>
    <hyperlink ref="A731" location="ORTable729" display="Table: 'Q24_17group'" xr:uid="{EF400F31-F550-4982-8F82-BB3044EDF195}"/>
    <hyperlink ref="A732" location="ORTable730" display="Table: 'Q24_17group'" xr:uid="{91694AE3-5CA6-412E-A56B-E31BAC3A403D}"/>
    <hyperlink ref="A733" location="ORTable731" display="Table: 'Q24_18group'" xr:uid="{09725060-D6D2-42C4-9DFD-63ECA9AC4BB3}"/>
    <hyperlink ref="A734" location="ORTable732" display="Table: 'Q24_18group'" xr:uid="{B7B663C5-F6B8-4BD9-825A-126616EB2213}"/>
    <hyperlink ref="A735" location="ORTable733" display="Table: 'Q24_18group'" xr:uid="{96356BA4-1DFD-40F3-8791-901F703010A2}"/>
    <hyperlink ref="A736" location="ORTable734" display="Table: 'Q24_18group'" xr:uid="{C72AC941-2DC5-45AA-90B9-B73F04FE9A5A}"/>
    <hyperlink ref="A737" location="ORTable735" display="Table: 'Q6'" xr:uid="{16804B4D-6AB9-4762-A671-C39D37B1035E}"/>
    <hyperlink ref="A738" location="ORTable736" display="Table: 'Q6'" xr:uid="{D1AC83CE-0D40-48FF-92C6-275633B68376}"/>
    <hyperlink ref="A739" location="ORTable737" display="Table: 'Q6'" xr:uid="{591E56E3-A555-4763-B0C3-96F0B20D5826}"/>
    <hyperlink ref="A740" location="ORTable738" display="Table: 'Q6'" xr:uid="{0F7F6C9C-AD71-4D01-955B-928AA607855B}"/>
    <hyperlink ref="A741" location="ORTable739" display="Table: 'Q20'" xr:uid="{D8C2B368-F6F8-48B2-B3A5-A6A1A7DFC4B5}"/>
    <hyperlink ref="A742" location="ORTable740" display="Table: 'Q17'" xr:uid="{74ACC9A0-D0C9-40B3-878E-17FA3F86FAB1}"/>
    <hyperlink ref="A743" location="ORTable741" display="Table: 'Q34_1group'" xr:uid="{7E565DEE-2BB7-482B-BE26-99366063A6E1}"/>
    <hyperlink ref="A744" location="ORTable742" display="Table: 'Q34_1group'" xr:uid="{26B03B3E-128B-4191-8A9D-167A86E70F7F}"/>
    <hyperlink ref="A745" location="ORTable743" display="Table: 'Q34_2group'" xr:uid="{945F980D-7875-40C6-B007-A385F3FC6E72}"/>
    <hyperlink ref="A746" location="ORTable744" display="Table: 'Q34_2group'" xr:uid="{8A5B74DF-3E12-42D9-B27B-F150063971EF}"/>
    <hyperlink ref="A747" location="ORTable745" display="Table: 'Q34_3group'" xr:uid="{0E2FF766-9849-4D21-823E-5FDC2C9DC336}"/>
    <hyperlink ref="A748" location="ORTable746" display="Table: 'Q34_3group'" xr:uid="{9B39FAB6-A678-457F-8C79-EA7D05FA4DF9}"/>
    <hyperlink ref="A749" location="ORTable747" display="Table: 'Q34_4group'" xr:uid="{7AD0521B-42F0-4A59-8F3E-3A91EADE9A7C}"/>
    <hyperlink ref="A750" location="ORTable748" display="Table: 'Q34_4group'" xr:uid="{1E3E0B8B-D848-4808-9A15-78362ACCDF27}"/>
    <hyperlink ref="A751" location="ORTable749" display="Table: 'Q34_5group'" xr:uid="{FC0B96FA-6750-44F9-83FB-E1CB8AC94BA0}"/>
    <hyperlink ref="A752" location="ORTable750" display="Table: 'Q34_5group'" xr:uid="{837E1F9F-1C91-4552-894D-56FF29F9F93D}"/>
    <hyperlink ref="A753" location="ORTable751" display="Table: 'Q34_6group'" xr:uid="{DF552AEC-B579-4293-9661-F66762236638}"/>
    <hyperlink ref="A754" location="ORTable752" display="Table: 'Q34_6group'" xr:uid="{6147253B-585F-4438-AA4E-D724664A1651}"/>
    <hyperlink ref="A755" location="ORTable753" display="Table: 'Q34_7group'" xr:uid="{8764977D-46AB-42C1-B0A8-AE5F2D02A9C1}"/>
    <hyperlink ref="A756" location="ORTable754" display="Table: 'Q34_7group'" xr:uid="{3D3B3045-7414-49B8-BC7D-338B397EA46C}"/>
    <hyperlink ref="A757" location="ORTable755" display="Table: 'Q34_8group'" xr:uid="{BBB480D8-7096-4AF7-A5AB-9C5F497E88D7}"/>
    <hyperlink ref="A758" location="ORTable756" display="Table: 'Q34_8group'" xr:uid="{8338A719-0601-4812-AFBC-6A27979D5C3C}"/>
    <hyperlink ref="A759" location="ORTable757" display="Table: 'Q34_9group'" xr:uid="{AE365929-5D9F-413A-AB0B-8EE6EC9EE13C}"/>
    <hyperlink ref="A760" location="ORTable758" display="Table: 'Q34_9group'" xr:uid="{9E4B1124-3A0A-430A-95DE-494B13A13644}"/>
    <hyperlink ref="A761" location="ORTable759" display="Table: 'Q34_10group'" xr:uid="{DD6A77E8-7944-46F3-B190-75D26CD1EC8D}"/>
    <hyperlink ref="A762" location="ORTable760" display="Table: 'Q34_10group'" xr:uid="{4916D3D4-CB1D-4BF3-A0DB-6857BE18754D}"/>
    <hyperlink ref="A763" location="ORTable761" display="Table: 'Q34_1group'" xr:uid="{491CE75E-B6E9-47F4-967A-1E3A668CE631}"/>
    <hyperlink ref="A764" location="ORTable762" display="Table: 'Q34_1group'" xr:uid="{FDE5AA4A-DAC0-43C2-A5F2-7D4CD40A0425}"/>
    <hyperlink ref="A765" location="ORTable763" display="Table: 'Q34_2group'" xr:uid="{D02BFC24-49F0-40FE-8A70-B038DC51035D}"/>
    <hyperlink ref="A766" location="ORTable764" display="Table: 'Q34_2group'" xr:uid="{2727C7F8-20D6-4049-917D-6BA35277D427}"/>
    <hyperlink ref="A767" location="ORTable765" display="Table: 'Q34_3group'" xr:uid="{7202DAE6-1637-445F-9595-54D50D75805E}"/>
    <hyperlink ref="A768" location="ORTable766" display="Table: 'Q34_3group'" xr:uid="{CD8EEA99-D0D8-4B6C-9D76-8845F890BD6B}"/>
    <hyperlink ref="A769" location="ORTable767" display="Table: 'Q34_4group'" xr:uid="{8C59ED15-A1CE-406B-9515-6E0114B557F3}"/>
    <hyperlink ref="A770" location="ORTable768" display="Table: 'Q34_4group'" xr:uid="{BB29A31A-05E9-4A1B-AFF9-6A81777B6671}"/>
    <hyperlink ref="A771" location="ORTable769" display="Table: 'Q34_5group'" xr:uid="{680DD762-D6A5-460F-B576-F9AE170906F5}"/>
    <hyperlink ref="A772" location="ORTable770" display="Table: 'Q34_5group'" xr:uid="{8A46A922-22D5-452C-90E5-DC571ED1B7EB}"/>
    <hyperlink ref="A773" location="ORTable771" display="Table: 'Q34_6group'" xr:uid="{464C75CC-7611-441F-BA3B-8947D7AF5784}"/>
    <hyperlink ref="A774" location="ORTable772" display="Table: 'Q34_6group'" xr:uid="{7772D86B-E9C4-43DA-9307-3B9EFE981706}"/>
    <hyperlink ref="A775" location="ORTable773" display="Table: 'Q34_7group'" xr:uid="{391EB091-ACD5-400F-924E-5B5826028A6E}"/>
    <hyperlink ref="A776" location="ORTable774" display="Table: 'Q34_7group'" xr:uid="{DC23E97E-17B9-459F-BA20-F518272B8D97}"/>
    <hyperlink ref="A777" location="ORTable775" display="Table: 'Q34_8group'" xr:uid="{C73B241B-610E-45A9-B8B0-955FC012CD8D}"/>
    <hyperlink ref="A778" location="ORTable776" display="Table: 'Q34_8group'" xr:uid="{C6C73653-C475-4385-BE15-23B598E3D62D}"/>
    <hyperlink ref="A779" location="ORTable777" display="Table: 'Q34_9group'" xr:uid="{135C7DAC-2EDA-42A8-830C-5F38A939DFA8}"/>
    <hyperlink ref="A780" location="ORTable778" display="Table: 'Q34_9group'" xr:uid="{943B76AA-F18A-470E-841A-7DECE024BFE9}"/>
    <hyperlink ref="A781" location="ORTable779" display="Table: 'Q34_10group'" xr:uid="{32A13125-B83B-43B3-ABC6-67FFCF11660B}"/>
    <hyperlink ref="A782" location="ORTable780" display="Table: 'Q34_10group'" xr:uid="{C8658A5B-56D8-4115-83B3-3B1F3A66CBE8}"/>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31C8F-2350-42CA-9ACE-A217202204FC}">
  <dimension ref="B3:G52"/>
  <sheetViews>
    <sheetView topLeftCell="A18" workbookViewId="0">
      <selection activeCell="B31" sqref="B31:F31"/>
    </sheetView>
  </sheetViews>
  <sheetFormatPr defaultRowHeight="15" x14ac:dyDescent="0.25"/>
  <cols>
    <col min="2" max="2" width="30.5703125" customWidth="1"/>
    <col min="3" max="7" width="13.5703125" customWidth="1"/>
  </cols>
  <sheetData>
    <row r="3" spans="2:5" ht="35.1" customHeight="1" x14ac:dyDescent="0.25">
      <c r="B3" s="111" t="s">
        <v>358</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359</v>
      </c>
      <c r="C6" s="5">
        <v>0.82075471698113212</v>
      </c>
      <c r="D6" s="6">
        <v>0.82997762863534674</v>
      </c>
      <c r="E6" s="7">
        <v>0.77108433734939763</v>
      </c>
    </row>
    <row r="7" spans="2:5" ht="18" customHeight="1" x14ac:dyDescent="0.25">
      <c r="B7" s="35" t="s">
        <v>360</v>
      </c>
      <c r="C7" s="5">
        <v>6.2264150943396226E-2</v>
      </c>
      <c r="D7" s="6">
        <v>6.2639821029082776E-2</v>
      </c>
      <c r="E7" s="7">
        <v>6.0240963855421686E-2</v>
      </c>
    </row>
    <row r="8" spans="2:5" ht="18" customHeight="1" x14ac:dyDescent="0.25">
      <c r="B8" s="35" t="s">
        <v>361</v>
      </c>
      <c r="C8" s="5">
        <v>0.26226415094339622</v>
      </c>
      <c r="D8" s="6">
        <v>0.26398210290827739</v>
      </c>
      <c r="E8" s="7">
        <v>0.25301204819277107</v>
      </c>
    </row>
    <row r="9" spans="2:5" ht="18" customHeight="1" x14ac:dyDescent="0.25">
      <c r="B9" s="36" t="s">
        <v>362</v>
      </c>
      <c r="C9" s="8">
        <v>5.6603773584905656E-3</v>
      </c>
      <c r="D9" s="9">
        <v>6.7114093959731542E-3</v>
      </c>
      <c r="E9" s="10">
        <v>0</v>
      </c>
    </row>
    <row r="10" spans="2:5" ht="18" customHeight="1" x14ac:dyDescent="0.25">
      <c r="B10" s="37" t="s">
        <v>0</v>
      </c>
      <c r="C10" s="11">
        <v>1.1509433962264151</v>
      </c>
      <c r="D10" s="12">
        <v>1.1633109619686801</v>
      </c>
      <c r="E10" s="13">
        <v>1.0843373493975903</v>
      </c>
    </row>
    <row r="17" spans="2:6" ht="35.1" customHeight="1" x14ac:dyDescent="0.25">
      <c r="B17" s="111" t="s">
        <v>358</v>
      </c>
      <c r="C17" s="112"/>
      <c r="D17" s="112"/>
      <c r="E17" s="113"/>
    </row>
    <row r="18" spans="2:6" ht="48.95" customHeight="1" x14ac:dyDescent="0.25">
      <c r="B18" s="38"/>
      <c r="C18" s="39" t="s">
        <v>0</v>
      </c>
      <c r="D18" s="40" t="s">
        <v>1166</v>
      </c>
      <c r="E18" s="41" t="s">
        <v>1167</v>
      </c>
    </row>
    <row r="19" spans="2:6" ht="18" customHeight="1" x14ac:dyDescent="0.25">
      <c r="B19" s="17" t="s">
        <v>3</v>
      </c>
      <c r="C19" s="14">
        <v>530</v>
      </c>
      <c r="D19" s="15">
        <v>130</v>
      </c>
      <c r="E19" s="16">
        <v>400</v>
      </c>
    </row>
    <row r="20" spans="2:6" ht="18" customHeight="1" x14ac:dyDescent="0.25">
      <c r="B20" s="35" t="s">
        <v>359</v>
      </c>
      <c r="C20" s="5">
        <v>0.82075471698113212</v>
      </c>
      <c r="D20" s="6">
        <v>0.80769230769230771</v>
      </c>
      <c r="E20" s="7">
        <v>0.82499999999999996</v>
      </c>
    </row>
    <row r="21" spans="2:6" ht="18" customHeight="1" x14ac:dyDescent="0.25">
      <c r="B21" s="35" t="s">
        <v>360</v>
      </c>
      <c r="C21" s="5">
        <v>6.2264150943396226E-2</v>
      </c>
      <c r="D21" s="50" t="s">
        <v>1163</v>
      </c>
      <c r="E21" s="51">
        <v>4.4999999999999998E-2</v>
      </c>
    </row>
    <row r="22" spans="2:6" ht="18" customHeight="1" x14ac:dyDescent="0.25">
      <c r="B22" s="35" t="s">
        <v>361</v>
      </c>
      <c r="C22" s="5">
        <v>0.26226415094339622</v>
      </c>
      <c r="D22" s="52">
        <v>0.18461538461538463</v>
      </c>
      <c r="E22" s="53" t="s">
        <v>1487</v>
      </c>
    </row>
    <row r="23" spans="2:6" ht="18" customHeight="1" x14ac:dyDescent="0.25">
      <c r="B23" s="36" t="s">
        <v>362</v>
      </c>
      <c r="C23" s="8">
        <v>5.6603773584905656E-3</v>
      </c>
      <c r="D23" s="9">
        <v>0</v>
      </c>
      <c r="E23" s="10">
        <v>7.4999999999999997E-3</v>
      </c>
    </row>
    <row r="24" spans="2:6" ht="18" customHeight="1" x14ac:dyDescent="0.25">
      <c r="B24" s="37" t="s">
        <v>0</v>
      </c>
      <c r="C24" s="11">
        <v>1.1509433962264151</v>
      </c>
      <c r="D24" s="12">
        <v>1.1076923076923078</v>
      </c>
      <c r="E24" s="13">
        <v>1.165</v>
      </c>
    </row>
    <row r="31" spans="2:6" ht="35.1" customHeight="1" x14ac:dyDescent="0.25">
      <c r="B31" s="111" t="s">
        <v>358</v>
      </c>
      <c r="C31" s="112"/>
      <c r="D31" s="112"/>
      <c r="E31" s="112"/>
      <c r="F31" s="113"/>
    </row>
    <row r="32" spans="2:6" ht="38.1" customHeight="1" x14ac:dyDescent="0.25">
      <c r="B32" s="38"/>
      <c r="C32" s="39" t="s">
        <v>0</v>
      </c>
      <c r="D32" s="42" t="s">
        <v>2015</v>
      </c>
      <c r="E32" s="40" t="s">
        <v>2016</v>
      </c>
      <c r="F32" s="41" t="s">
        <v>2017</v>
      </c>
    </row>
    <row r="33" spans="2:7" ht="18" customHeight="1" x14ac:dyDescent="0.25">
      <c r="B33" s="81" t="s">
        <v>3</v>
      </c>
      <c r="C33" s="14">
        <v>530</v>
      </c>
      <c r="D33" s="14">
        <v>188</v>
      </c>
      <c r="E33" s="15">
        <v>177</v>
      </c>
      <c r="F33" s="16">
        <v>165</v>
      </c>
    </row>
    <row r="34" spans="2:7" ht="18" customHeight="1" x14ac:dyDescent="0.25">
      <c r="B34" s="35" t="s">
        <v>359</v>
      </c>
      <c r="C34" s="5">
        <v>0.82075471698113212</v>
      </c>
      <c r="D34" s="58">
        <v>0.76063829787234039</v>
      </c>
      <c r="E34" s="6">
        <v>0.82485875706214684</v>
      </c>
      <c r="F34" s="53" t="s">
        <v>1528</v>
      </c>
    </row>
    <row r="35" spans="2:7" ht="18" customHeight="1" x14ac:dyDescent="0.25">
      <c r="B35" s="35" t="s">
        <v>360</v>
      </c>
      <c r="C35" s="5">
        <v>6.2264150943396226E-2</v>
      </c>
      <c r="D35" s="5">
        <v>6.3829787234042548E-2</v>
      </c>
      <c r="E35" s="6">
        <v>6.7796610169491525E-2</v>
      </c>
      <c r="F35" s="7">
        <v>5.4545454545454543E-2</v>
      </c>
    </row>
    <row r="36" spans="2:7" ht="18" customHeight="1" x14ac:dyDescent="0.25">
      <c r="B36" s="35" t="s">
        <v>361</v>
      </c>
      <c r="C36" s="5">
        <v>0.26226415094339622</v>
      </c>
      <c r="D36" s="5" t="s">
        <v>1404</v>
      </c>
      <c r="E36" s="6" t="s">
        <v>1367</v>
      </c>
      <c r="F36" s="51">
        <v>0.18787878787878787</v>
      </c>
    </row>
    <row r="37" spans="2:7" ht="18" customHeight="1" x14ac:dyDescent="0.25">
      <c r="B37" s="36" t="s">
        <v>362</v>
      </c>
      <c r="C37" s="8">
        <v>5.6603773584905656E-3</v>
      </c>
      <c r="D37" s="8">
        <v>1.0638297872340425E-2</v>
      </c>
      <c r="E37" s="9">
        <v>0</v>
      </c>
      <c r="F37" s="10">
        <v>6.0606060606060606E-3</v>
      </c>
    </row>
    <row r="38" spans="2:7" ht="18" customHeight="1" x14ac:dyDescent="0.25">
      <c r="B38" s="37" t="s">
        <v>0</v>
      </c>
      <c r="C38" s="11">
        <v>1.1509433962264151</v>
      </c>
      <c r="D38" s="11">
        <v>1.1382978723404256</v>
      </c>
      <c r="E38" s="12">
        <v>1.1807909604519775</v>
      </c>
      <c r="F38" s="13">
        <v>1.1333333333333333</v>
      </c>
    </row>
    <row r="45" spans="2:7" ht="35.1" customHeight="1" x14ac:dyDescent="0.25">
      <c r="B45" s="111" t="s">
        <v>358</v>
      </c>
      <c r="C45" s="112"/>
      <c r="D45" s="112"/>
      <c r="E45" s="112"/>
      <c r="F45" s="112"/>
      <c r="G45" s="113"/>
    </row>
    <row r="46" spans="2:7" ht="35.1" customHeight="1" x14ac:dyDescent="0.25">
      <c r="B46" s="38"/>
      <c r="C46" s="39" t="s">
        <v>0</v>
      </c>
      <c r="D46" s="42" t="s">
        <v>1174</v>
      </c>
      <c r="E46" s="42" t="s">
        <v>1175</v>
      </c>
      <c r="F46" s="40" t="s">
        <v>1176</v>
      </c>
      <c r="G46" s="41" t="s">
        <v>1177</v>
      </c>
    </row>
    <row r="47" spans="2:7" ht="18" customHeight="1" x14ac:dyDescent="0.25">
      <c r="B47" s="17" t="s">
        <v>3</v>
      </c>
      <c r="C47" s="14">
        <v>530</v>
      </c>
      <c r="D47" s="14">
        <v>134</v>
      </c>
      <c r="E47" s="14">
        <v>94</v>
      </c>
      <c r="F47" s="15">
        <v>81</v>
      </c>
      <c r="G47" s="16">
        <v>221</v>
      </c>
    </row>
    <row r="48" spans="2:7" ht="18" customHeight="1" x14ac:dyDescent="0.25">
      <c r="B48" s="35" t="s">
        <v>359</v>
      </c>
      <c r="C48" s="5">
        <v>0.82075471698113212</v>
      </c>
      <c r="D48" s="58">
        <v>0.71641791044776115</v>
      </c>
      <c r="E48" s="54" t="s">
        <v>1530</v>
      </c>
      <c r="F48" s="6" t="s">
        <v>1531</v>
      </c>
      <c r="G48" s="7" t="s">
        <v>1532</v>
      </c>
    </row>
    <row r="49" spans="2:7" ht="18" customHeight="1" x14ac:dyDescent="0.25">
      <c r="B49" s="35" t="s">
        <v>360</v>
      </c>
      <c r="C49" s="5">
        <v>6.2264150943396226E-2</v>
      </c>
      <c r="D49" s="5">
        <v>5.9701492537313432E-2</v>
      </c>
      <c r="E49" s="5">
        <v>3.1914893617021274E-2</v>
      </c>
      <c r="F49" s="6">
        <v>2.4691358024691357E-2</v>
      </c>
      <c r="G49" s="53">
        <v>9.0497737556561084E-2</v>
      </c>
    </row>
    <row r="50" spans="2:7" ht="18" customHeight="1" x14ac:dyDescent="0.25">
      <c r="B50" s="35" t="s">
        <v>361</v>
      </c>
      <c r="C50" s="5">
        <v>0.26226415094339622</v>
      </c>
      <c r="D50" s="54" t="s">
        <v>1533</v>
      </c>
      <c r="E50" s="58">
        <v>9.5744680851063829E-2</v>
      </c>
      <c r="F50" s="6" t="s">
        <v>1534</v>
      </c>
      <c r="G50" s="7" t="s">
        <v>1535</v>
      </c>
    </row>
    <row r="51" spans="2:7" ht="18" customHeight="1" x14ac:dyDescent="0.25">
      <c r="B51" s="36" t="s">
        <v>362</v>
      </c>
      <c r="C51" s="8">
        <v>5.6603773584905656E-3</v>
      </c>
      <c r="D51" s="8">
        <v>7.462686567164179E-3</v>
      </c>
      <c r="E51" s="8">
        <v>0</v>
      </c>
      <c r="F51" s="9">
        <v>0</v>
      </c>
      <c r="G51" s="10">
        <v>9.0497737556561094E-3</v>
      </c>
    </row>
    <row r="52" spans="2:7" ht="18" customHeight="1" x14ac:dyDescent="0.25">
      <c r="B52" s="37" t="s">
        <v>0</v>
      </c>
      <c r="C52" s="11">
        <v>1.1509433962264151</v>
      </c>
      <c r="D52" s="11">
        <v>1.1865671641791045</v>
      </c>
      <c r="E52" s="11">
        <v>1.053191489361702</v>
      </c>
      <c r="F52" s="12">
        <v>1.1481481481481481</v>
      </c>
      <c r="G52" s="13">
        <v>1.1719457013574661</v>
      </c>
    </row>
  </sheetData>
  <mergeCells count="4">
    <mergeCell ref="B3:E3"/>
    <mergeCell ref="B17:E17"/>
    <mergeCell ref="B31:F31"/>
    <mergeCell ref="B45:G45"/>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CF45D-95CF-4F7B-BC01-47B9863E224A}">
  <dimension ref="B3:G52"/>
  <sheetViews>
    <sheetView topLeftCell="A17" workbookViewId="0">
      <selection activeCell="B31" sqref="B31:F31"/>
    </sheetView>
  </sheetViews>
  <sheetFormatPr defaultRowHeight="15" x14ac:dyDescent="0.25"/>
  <cols>
    <col min="2" max="2" width="30.5703125" customWidth="1"/>
    <col min="3" max="7" width="13.5703125" customWidth="1"/>
  </cols>
  <sheetData>
    <row r="3" spans="2:5" ht="35.1" customHeight="1" x14ac:dyDescent="0.25">
      <c r="B3" s="111" t="s">
        <v>369</v>
      </c>
      <c r="C3" s="112"/>
      <c r="D3" s="112"/>
      <c r="E3" s="113"/>
    </row>
    <row r="4" spans="2:5" ht="35.1" customHeight="1" x14ac:dyDescent="0.25">
      <c r="B4" s="38"/>
      <c r="C4" s="39" t="s">
        <v>0</v>
      </c>
      <c r="D4" s="40" t="s">
        <v>1141</v>
      </c>
      <c r="E4" s="41" t="s">
        <v>1142</v>
      </c>
    </row>
    <row r="5" spans="2:5" ht="18" customHeight="1" x14ac:dyDescent="0.25">
      <c r="B5" s="17" t="s">
        <v>3</v>
      </c>
      <c r="C5" s="14">
        <v>139</v>
      </c>
      <c r="D5" s="15">
        <v>118</v>
      </c>
      <c r="E5" s="16">
        <v>21</v>
      </c>
    </row>
    <row r="6" spans="2:5" ht="18" customHeight="1" x14ac:dyDescent="0.25">
      <c r="B6" s="35" t="s">
        <v>370</v>
      </c>
      <c r="C6" s="5">
        <v>0.53956834532374098</v>
      </c>
      <c r="D6" s="50">
        <v>0.5847457627118644</v>
      </c>
      <c r="E6" s="7">
        <v>0.2857142857142857</v>
      </c>
    </row>
    <row r="7" spans="2:5" ht="18" customHeight="1" x14ac:dyDescent="0.25">
      <c r="B7" s="35" t="s">
        <v>371</v>
      </c>
      <c r="C7" s="5">
        <v>0.35251798561151076</v>
      </c>
      <c r="D7" s="50">
        <v>0.38983050847457629</v>
      </c>
      <c r="E7" s="7">
        <v>0.14285714285714285</v>
      </c>
    </row>
    <row r="8" spans="2:5" ht="18" customHeight="1" x14ac:dyDescent="0.25">
      <c r="B8" s="35" t="s">
        <v>372</v>
      </c>
      <c r="C8" s="5">
        <v>0.22302158273381295</v>
      </c>
      <c r="D8" s="52">
        <v>0.16101694915254236</v>
      </c>
      <c r="E8" s="7">
        <v>0.5714285714285714</v>
      </c>
    </row>
    <row r="9" spans="2:5" ht="18" customHeight="1" x14ac:dyDescent="0.25">
      <c r="B9" s="36" t="s">
        <v>362</v>
      </c>
      <c r="C9" s="8">
        <v>3.5971223021582732E-2</v>
      </c>
      <c r="D9" s="9">
        <v>4.2372881355932202E-2</v>
      </c>
      <c r="E9" s="10">
        <v>0</v>
      </c>
    </row>
    <row r="10" spans="2:5" ht="18" customHeight="1" x14ac:dyDescent="0.25">
      <c r="B10" s="37" t="s">
        <v>0</v>
      </c>
      <c r="C10" s="11">
        <v>1.1510791366906474</v>
      </c>
      <c r="D10" s="12">
        <v>1.1779661016949152</v>
      </c>
      <c r="E10" s="13">
        <v>1</v>
      </c>
    </row>
    <row r="17" spans="2:6" ht="35.1" customHeight="1" x14ac:dyDescent="0.25">
      <c r="B17" s="111" t="s">
        <v>369</v>
      </c>
      <c r="C17" s="112"/>
      <c r="D17" s="112"/>
      <c r="E17" s="113"/>
    </row>
    <row r="18" spans="2:6" ht="48.95" customHeight="1" x14ac:dyDescent="0.25">
      <c r="B18" s="38"/>
      <c r="C18" s="39" t="s">
        <v>0</v>
      </c>
      <c r="D18" s="40" t="s">
        <v>1166</v>
      </c>
      <c r="E18" s="41" t="s">
        <v>1167</v>
      </c>
    </row>
    <row r="19" spans="2:6" ht="18" customHeight="1" x14ac:dyDescent="0.25">
      <c r="B19" s="17" t="s">
        <v>3</v>
      </c>
      <c r="C19" s="14">
        <v>139</v>
      </c>
      <c r="D19" s="15">
        <v>24</v>
      </c>
      <c r="E19" s="16">
        <v>115</v>
      </c>
    </row>
    <row r="20" spans="2:6" ht="18" customHeight="1" x14ac:dyDescent="0.25">
      <c r="B20" s="35" t="s">
        <v>370</v>
      </c>
      <c r="C20" s="5">
        <v>0.53956834532374098</v>
      </c>
      <c r="D20" s="6">
        <v>0.45833333333333331</v>
      </c>
      <c r="E20" s="7">
        <v>0.55652173913043479</v>
      </c>
    </row>
    <row r="21" spans="2:6" ht="18" customHeight="1" x14ac:dyDescent="0.25">
      <c r="B21" s="35" t="s">
        <v>371</v>
      </c>
      <c r="C21" s="5">
        <v>0.35251798561151076</v>
      </c>
      <c r="D21" s="6">
        <v>0.45833333333333331</v>
      </c>
      <c r="E21" s="7">
        <v>0.33043478260869563</v>
      </c>
    </row>
    <row r="22" spans="2:6" ht="18" customHeight="1" x14ac:dyDescent="0.25">
      <c r="B22" s="35" t="s">
        <v>372</v>
      </c>
      <c r="C22" s="5">
        <v>0.22302158273381295</v>
      </c>
      <c r="D22" s="6">
        <v>0.29166666666666669</v>
      </c>
      <c r="E22" s="7">
        <v>0.20869565217391303</v>
      </c>
    </row>
    <row r="23" spans="2:6" ht="18" customHeight="1" x14ac:dyDescent="0.25">
      <c r="B23" s="36" t="s">
        <v>362</v>
      </c>
      <c r="C23" s="8">
        <v>3.5971223021582732E-2</v>
      </c>
      <c r="D23" s="9">
        <v>0</v>
      </c>
      <c r="E23" s="10">
        <v>4.3478260869565216E-2</v>
      </c>
    </row>
    <row r="24" spans="2:6" ht="18" customHeight="1" x14ac:dyDescent="0.25">
      <c r="B24" s="37" t="s">
        <v>0</v>
      </c>
      <c r="C24" s="11">
        <v>1.1510791366906474</v>
      </c>
      <c r="D24" s="12">
        <v>1.2083333333333333</v>
      </c>
      <c r="E24" s="13">
        <v>1.1391304347826088</v>
      </c>
    </row>
    <row r="31" spans="2:6" ht="35.1" customHeight="1" x14ac:dyDescent="0.25">
      <c r="B31" s="111" t="s">
        <v>369</v>
      </c>
      <c r="C31" s="112"/>
      <c r="D31" s="112"/>
      <c r="E31" s="112"/>
      <c r="F31" s="113"/>
    </row>
    <row r="32" spans="2:6" ht="38.1" customHeight="1" x14ac:dyDescent="0.25">
      <c r="B32" s="38"/>
      <c r="C32" s="39" t="s">
        <v>0</v>
      </c>
      <c r="D32" s="42" t="s">
        <v>2015</v>
      </c>
      <c r="E32" s="40" t="s">
        <v>2016</v>
      </c>
      <c r="F32" s="41" t="s">
        <v>2017</v>
      </c>
    </row>
    <row r="33" spans="2:7" ht="18" customHeight="1" x14ac:dyDescent="0.25">
      <c r="B33" s="81" t="s">
        <v>3</v>
      </c>
      <c r="C33" s="14">
        <v>139</v>
      </c>
      <c r="D33" s="14">
        <v>57</v>
      </c>
      <c r="E33" s="15">
        <v>51</v>
      </c>
      <c r="F33" s="16">
        <v>31</v>
      </c>
    </row>
    <row r="34" spans="2:7" ht="18" customHeight="1" x14ac:dyDescent="0.25">
      <c r="B34" s="35" t="s">
        <v>370</v>
      </c>
      <c r="C34" s="5">
        <v>0.53956834532374098</v>
      </c>
      <c r="D34" s="5">
        <v>0.45614035087719296</v>
      </c>
      <c r="E34" s="6">
        <v>0.58823529411764708</v>
      </c>
      <c r="F34" s="7">
        <v>0.61290322580645162</v>
      </c>
    </row>
    <row r="35" spans="2:7" ht="18" customHeight="1" x14ac:dyDescent="0.25">
      <c r="B35" s="35" t="s">
        <v>371</v>
      </c>
      <c r="C35" s="5">
        <v>0.35251798561151076</v>
      </c>
      <c r="D35" s="54" t="s">
        <v>2056</v>
      </c>
      <c r="E35" s="6">
        <v>0.27450980392156865</v>
      </c>
      <c r="F35" s="7">
        <v>0.22580645161290322</v>
      </c>
    </row>
    <row r="36" spans="2:7" ht="18" customHeight="1" x14ac:dyDescent="0.25">
      <c r="B36" s="35" t="s">
        <v>372</v>
      </c>
      <c r="C36" s="5">
        <v>0.22302158273381295</v>
      </c>
      <c r="D36" s="5">
        <v>0.17543859649122806</v>
      </c>
      <c r="E36" s="6">
        <v>0.25490196078431371</v>
      </c>
      <c r="F36" s="7">
        <v>0.25806451612903225</v>
      </c>
    </row>
    <row r="37" spans="2:7" ht="18" customHeight="1" x14ac:dyDescent="0.25">
      <c r="B37" s="36" t="s">
        <v>362</v>
      </c>
      <c r="C37" s="8">
        <v>3.5971223021582732E-2</v>
      </c>
      <c r="D37" s="8">
        <v>5.2631578947368418E-2</v>
      </c>
      <c r="E37" s="9">
        <v>3.9215686274509803E-2</v>
      </c>
      <c r="F37" s="10">
        <v>0</v>
      </c>
    </row>
    <row r="38" spans="2:7" ht="18" customHeight="1" x14ac:dyDescent="0.25">
      <c r="B38" s="37" t="s">
        <v>0</v>
      </c>
      <c r="C38" s="11">
        <v>1.1510791366906474</v>
      </c>
      <c r="D38" s="11">
        <v>1.1754385964912282</v>
      </c>
      <c r="E38" s="12">
        <v>1.1568627450980393</v>
      </c>
      <c r="F38" s="13">
        <v>1.096774193548387</v>
      </c>
    </row>
    <row r="45" spans="2:7" ht="35.1" customHeight="1" x14ac:dyDescent="0.25">
      <c r="B45" s="111" t="s">
        <v>369</v>
      </c>
      <c r="C45" s="112"/>
      <c r="D45" s="112"/>
      <c r="E45" s="112"/>
      <c r="F45" s="112"/>
      <c r="G45" s="113"/>
    </row>
    <row r="46" spans="2:7" ht="35.1" customHeight="1" x14ac:dyDescent="0.25">
      <c r="B46" s="38"/>
      <c r="C46" s="39" t="s">
        <v>0</v>
      </c>
      <c r="D46" s="42" t="s">
        <v>1174</v>
      </c>
      <c r="E46" s="42" t="s">
        <v>1175</v>
      </c>
      <c r="F46" s="40" t="s">
        <v>1176</v>
      </c>
      <c r="G46" s="41" t="s">
        <v>1177</v>
      </c>
    </row>
    <row r="47" spans="2:7" ht="18" customHeight="1" x14ac:dyDescent="0.25">
      <c r="B47" s="17" t="s">
        <v>3</v>
      </c>
      <c r="C47" s="14">
        <v>139</v>
      </c>
      <c r="D47" s="14">
        <v>54</v>
      </c>
      <c r="E47" s="14">
        <v>9</v>
      </c>
      <c r="F47" s="15">
        <v>19</v>
      </c>
      <c r="G47" s="16">
        <v>57</v>
      </c>
    </row>
    <row r="48" spans="2:7" ht="18" customHeight="1" x14ac:dyDescent="0.25">
      <c r="B48" s="35" t="s">
        <v>370</v>
      </c>
      <c r="C48" s="5">
        <v>0.53956834532374098</v>
      </c>
      <c r="D48" s="5">
        <v>0.48148148148148145</v>
      </c>
      <c r="E48" s="5">
        <v>0.77777777777777779</v>
      </c>
      <c r="F48" s="6">
        <v>0.42105263157894735</v>
      </c>
      <c r="G48" s="7">
        <v>0.59649122807017541</v>
      </c>
    </row>
    <row r="49" spans="2:7" ht="18" customHeight="1" x14ac:dyDescent="0.25">
      <c r="B49" s="35" t="s">
        <v>371</v>
      </c>
      <c r="C49" s="5">
        <v>0.35251798561151076</v>
      </c>
      <c r="D49" s="54" t="s">
        <v>1540</v>
      </c>
      <c r="E49" s="5">
        <v>0.22222222222222221</v>
      </c>
      <c r="F49" s="6">
        <v>0.10526315789473684</v>
      </c>
      <c r="G49" s="7">
        <v>0.2807017543859649</v>
      </c>
    </row>
    <row r="50" spans="2:7" ht="18" customHeight="1" x14ac:dyDescent="0.25">
      <c r="B50" s="35" t="s">
        <v>372</v>
      </c>
      <c r="C50" s="5">
        <v>0.22302158273381295</v>
      </c>
      <c r="D50" s="58">
        <v>0.12962962962962962</v>
      </c>
      <c r="E50" s="5">
        <v>0.1111111111111111</v>
      </c>
      <c r="F50" s="6">
        <v>0.63157894736842102</v>
      </c>
      <c r="G50" s="7">
        <v>0.19298245614035087</v>
      </c>
    </row>
    <row r="51" spans="2:7" ht="18" customHeight="1" x14ac:dyDescent="0.25">
      <c r="B51" s="36" t="s">
        <v>362</v>
      </c>
      <c r="C51" s="8">
        <v>3.5971223021582732E-2</v>
      </c>
      <c r="D51" s="61">
        <v>0</v>
      </c>
      <c r="E51" s="8">
        <v>0.1111111111111111</v>
      </c>
      <c r="F51" s="9">
        <v>0</v>
      </c>
      <c r="G51" s="10" t="s">
        <v>1240</v>
      </c>
    </row>
    <row r="52" spans="2:7" ht="18" customHeight="1" x14ac:dyDescent="0.25">
      <c r="B52" s="37" t="s">
        <v>0</v>
      </c>
      <c r="C52" s="11">
        <v>1.1510791366906474</v>
      </c>
      <c r="D52" s="11">
        <v>1.1481481481481481</v>
      </c>
      <c r="E52" s="11">
        <v>1.2222222222222223</v>
      </c>
      <c r="F52" s="12">
        <v>1.1578947368421053</v>
      </c>
      <c r="G52" s="13">
        <v>1.1403508771929824</v>
      </c>
    </row>
  </sheetData>
  <mergeCells count="4">
    <mergeCell ref="B3:E3"/>
    <mergeCell ref="B17:E17"/>
    <mergeCell ref="B31:F31"/>
    <mergeCell ref="B45:G45"/>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3D8C2-985C-4B70-8F17-4C6C9A921F3D}">
  <dimension ref="B3:G60"/>
  <sheetViews>
    <sheetView topLeftCell="A38" workbookViewId="0">
      <selection activeCell="G39" sqref="G39"/>
    </sheetView>
  </sheetViews>
  <sheetFormatPr defaultRowHeight="15" x14ac:dyDescent="0.25"/>
  <cols>
    <col min="2" max="2" width="30.5703125" customWidth="1"/>
    <col min="3" max="7" width="13.5703125" customWidth="1"/>
  </cols>
  <sheetData>
    <row r="3" spans="2:5" ht="35.1" customHeight="1" x14ac:dyDescent="0.25">
      <c r="B3" s="111" t="s">
        <v>379</v>
      </c>
      <c r="C3" s="112"/>
      <c r="D3" s="112"/>
      <c r="E3" s="113"/>
    </row>
    <row r="4" spans="2:5" ht="35.1" customHeight="1" x14ac:dyDescent="0.25">
      <c r="B4" s="38"/>
      <c r="C4" s="39" t="s">
        <v>0</v>
      </c>
      <c r="D4" s="40" t="s">
        <v>1141</v>
      </c>
      <c r="E4" s="41" t="s">
        <v>1142</v>
      </c>
    </row>
    <row r="5" spans="2:5" ht="37.5" customHeight="1" x14ac:dyDescent="0.25">
      <c r="B5" s="17" t="s">
        <v>3</v>
      </c>
      <c r="C5" s="14">
        <v>530</v>
      </c>
      <c r="D5" s="15">
        <v>447</v>
      </c>
      <c r="E5" s="16">
        <v>83</v>
      </c>
    </row>
    <row r="6" spans="2:5" ht="37.5" customHeight="1" x14ac:dyDescent="0.25">
      <c r="B6" s="35" t="s">
        <v>380</v>
      </c>
      <c r="C6" s="5">
        <v>0.30943396226415093</v>
      </c>
      <c r="D6" s="50" t="s">
        <v>1542</v>
      </c>
      <c r="E6" s="51">
        <v>0.16867469879518071</v>
      </c>
    </row>
    <row r="7" spans="2:5" ht="37.5" customHeight="1" x14ac:dyDescent="0.25">
      <c r="B7" s="35" t="s">
        <v>381</v>
      </c>
      <c r="C7" s="5">
        <v>0.11509433962264151</v>
      </c>
      <c r="D7" s="6">
        <v>0.11856823266219239</v>
      </c>
      <c r="E7" s="7">
        <v>9.6385542168674704E-2</v>
      </c>
    </row>
    <row r="8" spans="2:5" ht="37.5" customHeight="1" x14ac:dyDescent="0.25">
      <c r="B8" s="35" t="s">
        <v>382</v>
      </c>
      <c r="C8" s="5">
        <v>0.20754716981132076</v>
      </c>
      <c r="D8" s="6">
        <v>0.21476510067114093</v>
      </c>
      <c r="E8" s="7">
        <v>0.16867469879518071</v>
      </c>
    </row>
    <row r="9" spans="2:5" ht="37.5" customHeight="1" x14ac:dyDescent="0.25">
      <c r="B9" s="35" t="s">
        <v>383</v>
      </c>
      <c r="C9" s="5">
        <v>2.8301886792452831E-2</v>
      </c>
      <c r="D9" s="52">
        <v>2.0134228187919462E-2</v>
      </c>
      <c r="E9" s="53" t="s">
        <v>1339</v>
      </c>
    </row>
    <row r="10" spans="2:5" ht="37.5" customHeight="1" x14ac:dyDescent="0.25">
      <c r="B10" s="35" t="s">
        <v>362</v>
      </c>
      <c r="C10" s="5">
        <v>6.2264150943396226E-2</v>
      </c>
      <c r="D10" s="52">
        <v>5.145413870246085E-2</v>
      </c>
      <c r="E10" s="53" t="s">
        <v>1543</v>
      </c>
    </row>
    <row r="11" spans="2:5" ht="37.5" customHeight="1" x14ac:dyDescent="0.25">
      <c r="B11" s="36" t="s">
        <v>384</v>
      </c>
      <c r="C11" s="8">
        <v>0.41132075471698115</v>
      </c>
      <c r="D11" s="9">
        <v>0.40492170022371365</v>
      </c>
      <c r="E11" s="10">
        <v>0.44578313253012047</v>
      </c>
    </row>
    <row r="12" spans="2:5" ht="37.5" customHeight="1" x14ac:dyDescent="0.25">
      <c r="B12" s="37" t="s">
        <v>0</v>
      </c>
      <c r="C12" s="11">
        <v>1.1339622641509435</v>
      </c>
      <c r="D12" s="12">
        <v>1.145413870246085</v>
      </c>
      <c r="E12" s="13">
        <v>1.072289156626506</v>
      </c>
    </row>
    <row r="19" spans="2:5" ht="35.1" customHeight="1" x14ac:dyDescent="0.25">
      <c r="B19" s="111" t="s">
        <v>379</v>
      </c>
      <c r="C19" s="112"/>
      <c r="D19" s="112"/>
      <c r="E19" s="113"/>
    </row>
    <row r="20" spans="2:5" ht="48.95" customHeight="1" x14ac:dyDescent="0.25">
      <c r="B20" s="38"/>
      <c r="C20" s="39" t="s">
        <v>0</v>
      </c>
      <c r="D20" s="40" t="s">
        <v>1166</v>
      </c>
      <c r="E20" s="41" t="s">
        <v>1167</v>
      </c>
    </row>
    <row r="21" spans="2:5" ht="37.5" customHeight="1" x14ac:dyDescent="0.25">
      <c r="B21" s="17" t="s">
        <v>3</v>
      </c>
      <c r="C21" s="14">
        <v>530</v>
      </c>
      <c r="D21" s="15">
        <v>130</v>
      </c>
      <c r="E21" s="16">
        <v>400</v>
      </c>
    </row>
    <row r="22" spans="2:5" ht="37.5" customHeight="1" x14ac:dyDescent="0.25">
      <c r="B22" s="35" t="s">
        <v>380</v>
      </c>
      <c r="C22" s="5">
        <v>0.30943396226415093</v>
      </c>
      <c r="D22" s="6">
        <v>0.27692307692307694</v>
      </c>
      <c r="E22" s="7">
        <v>0.32</v>
      </c>
    </row>
    <row r="23" spans="2:5" ht="37.5" customHeight="1" x14ac:dyDescent="0.25">
      <c r="B23" s="35" t="s">
        <v>381</v>
      </c>
      <c r="C23" s="5">
        <v>0.11509433962264151</v>
      </c>
      <c r="D23" s="6">
        <v>0.16153846153846155</v>
      </c>
      <c r="E23" s="7">
        <v>0.1</v>
      </c>
    </row>
    <row r="24" spans="2:5" ht="37.5" customHeight="1" x14ac:dyDescent="0.25">
      <c r="B24" s="35" t="s">
        <v>382</v>
      </c>
      <c r="C24" s="5">
        <v>0.20754716981132076</v>
      </c>
      <c r="D24" s="6">
        <v>0.23076923076923078</v>
      </c>
      <c r="E24" s="7">
        <v>0.2</v>
      </c>
    </row>
    <row r="25" spans="2:5" ht="37.5" customHeight="1" x14ac:dyDescent="0.25">
      <c r="B25" s="35" t="s">
        <v>383</v>
      </c>
      <c r="C25" s="5">
        <v>2.8301886792452831E-2</v>
      </c>
      <c r="D25" s="6">
        <v>3.8461538461538464E-2</v>
      </c>
      <c r="E25" s="7">
        <v>2.5000000000000001E-2</v>
      </c>
    </row>
    <row r="26" spans="2:5" ht="37.5" customHeight="1" x14ac:dyDescent="0.25">
      <c r="B26" s="35" t="s">
        <v>362</v>
      </c>
      <c r="C26" s="5">
        <v>6.2264150943396226E-2</v>
      </c>
      <c r="D26" s="6">
        <v>4.6153846153846156E-2</v>
      </c>
      <c r="E26" s="7">
        <v>6.7500000000000004E-2</v>
      </c>
    </row>
    <row r="27" spans="2:5" ht="37.5" customHeight="1" x14ac:dyDescent="0.25">
      <c r="B27" s="36" t="s">
        <v>384</v>
      </c>
      <c r="C27" s="8">
        <v>0.41132075471698115</v>
      </c>
      <c r="D27" s="9">
        <v>0.37692307692307692</v>
      </c>
      <c r="E27" s="10">
        <v>0.42249999999999999</v>
      </c>
    </row>
    <row r="28" spans="2:5" ht="37.5" customHeight="1" x14ac:dyDescent="0.25">
      <c r="B28" s="37" t="s">
        <v>0</v>
      </c>
      <c r="C28" s="11">
        <v>1.1339622641509435</v>
      </c>
      <c r="D28" s="12">
        <v>1.1307692307692307</v>
      </c>
      <c r="E28" s="13">
        <v>1.135</v>
      </c>
    </row>
    <row r="35" spans="2:6" ht="35.1" customHeight="1" x14ac:dyDescent="0.25">
      <c r="B35" s="111" t="s">
        <v>379</v>
      </c>
      <c r="C35" s="112"/>
      <c r="D35" s="112"/>
      <c r="E35" s="112"/>
      <c r="F35" s="113"/>
    </row>
    <row r="36" spans="2:6" ht="38.1" customHeight="1" x14ac:dyDescent="0.25">
      <c r="B36" s="38"/>
      <c r="C36" s="39" t="s">
        <v>0</v>
      </c>
      <c r="D36" s="42" t="s">
        <v>2015</v>
      </c>
      <c r="E36" s="40" t="s">
        <v>2016</v>
      </c>
      <c r="F36" s="41" t="s">
        <v>2017</v>
      </c>
    </row>
    <row r="37" spans="2:6" ht="37.5" customHeight="1" x14ac:dyDescent="0.25">
      <c r="B37" s="81" t="s">
        <v>3</v>
      </c>
      <c r="C37" s="14">
        <v>530</v>
      </c>
      <c r="D37" s="14">
        <v>188</v>
      </c>
      <c r="E37" s="15">
        <v>177</v>
      </c>
      <c r="F37" s="16">
        <v>165</v>
      </c>
    </row>
    <row r="38" spans="2:6" ht="37.5" customHeight="1" x14ac:dyDescent="0.25">
      <c r="B38" s="35" t="s">
        <v>380</v>
      </c>
      <c r="C38" s="5">
        <v>0.30943396226415093</v>
      </c>
      <c r="D38" s="54" t="s">
        <v>1546</v>
      </c>
      <c r="E38" s="6">
        <v>0.31638418079096048</v>
      </c>
      <c r="F38" s="51">
        <v>0.23636363636363636</v>
      </c>
    </row>
    <row r="39" spans="2:6" ht="37.5" customHeight="1" x14ac:dyDescent="0.25">
      <c r="B39" s="35" t="s">
        <v>381</v>
      </c>
      <c r="C39" s="5">
        <v>0.11509433962264151</v>
      </c>
      <c r="D39" s="5">
        <v>0.1276595744680851</v>
      </c>
      <c r="E39" s="6">
        <v>0.12429378531073447</v>
      </c>
      <c r="F39" s="7">
        <v>9.0909090909090912E-2</v>
      </c>
    </row>
    <row r="40" spans="2:6" ht="37.5" customHeight="1" x14ac:dyDescent="0.25">
      <c r="B40" s="35" t="s">
        <v>382</v>
      </c>
      <c r="C40" s="5">
        <v>0.20754716981132076</v>
      </c>
      <c r="D40" s="5">
        <v>0.25</v>
      </c>
      <c r="E40" s="6">
        <v>0.1864406779661017</v>
      </c>
      <c r="F40" s="7">
        <v>0.18181818181818182</v>
      </c>
    </row>
    <row r="41" spans="2:6" ht="37.5" customHeight="1" x14ac:dyDescent="0.25">
      <c r="B41" s="35" t="s">
        <v>383</v>
      </c>
      <c r="C41" s="5">
        <v>2.8301886792452831E-2</v>
      </c>
      <c r="D41" s="5">
        <v>2.6595744680851064E-2</v>
      </c>
      <c r="E41" s="6">
        <v>4.519774011299435E-2</v>
      </c>
      <c r="F41" s="7">
        <v>1.2121212121212121E-2</v>
      </c>
    </row>
    <row r="42" spans="2:6" ht="37.5" customHeight="1" x14ac:dyDescent="0.25">
      <c r="B42" s="35" t="s">
        <v>362</v>
      </c>
      <c r="C42" s="5">
        <v>6.2264150943396226E-2</v>
      </c>
      <c r="D42" s="5">
        <v>4.7872340425531915E-2</v>
      </c>
      <c r="E42" s="6">
        <v>7.3446327683615822E-2</v>
      </c>
      <c r="F42" s="7">
        <v>6.6666666666666666E-2</v>
      </c>
    </row>
    <row r="43" spans="2:6" ht="37.5" customHeight="1" x14ac:dyDescent="0.25">
      <c r="B43" s="36" t="s">
        <v>384</v>
      </c>
      <c r="C43" s="8">
        <v>0.41132075471698115</v>
      </c>
      <c r="D43" s="61">
        <v>0.30319148936170215</v>
      </c>
      <c r="E43" s="9">
        <v>0.39548022598870058</v>
      </c>
      <c r="F43" s="57" t="s">
        <v>1547</v>
      </c>
    </row>
    <row r="44" spans="2:6" ht="37.5" customHeight="1" x14ac:dyDescent="0.25">
      <c r="B44" s="37" t="s">
        <v>0</v>
      </c>
      <c r="C44" s="11">
        <v>1.1339622641509435</v>
      </c>
      <c r="D44" s="11">
        <v>1.1223404255319149</v>
      </c>
      <c r="E44" s="12">
        <v>1.1412429378531073</v>
      </c>
      <c r="F44" s="13">
        <v>1.1393939393939394</v>
      </c>
    </row>
    <row r="51" spans="2:7" ht="35.1" customHeight="1" x14ac:dyDescent="0.25">
      <c r="B51" s="111" t="s">
        <v>379</v>
      </c>
      <c r="C51" s="112"/>
      <c r="D51" s="112"/>
      <c r="E51" s="112"/>
      <c r="F51" s="112"/>
      <c r="G51" s="113"/>
    </row>
    <row r="52" spans="2:7" ht="35.1" customHeight="1" x14ac:dyDescent="0.25">
      <c r="B52" s="38"/>
      <c r="C52" s="39" t="s">
        <v>0</v>
      </c>
      <c r="D52" s="42" t="s">
        <v>1174</v>
      </c>
      <c r="E52" s="42" t="s">
        <v>1175</v>
      </c>
      <c r="F52" s="40" t="s">
        <v>1176</v>
      </c>
      <c r="G52" s="41" t="s">
        <v>1177</v>
      </c>
    </row>
    <row r="53" spans="2:7" ht="37.5" customHeight="1" x14ac:dyDescent="0.25">
      <c r="B53" s="17" t="s">
        <v>3</v>
      </c>
      <c r="C53" s="14">
        <v>530</v>
      </c>
      <c r="D53" s="14">
        <v>134</v>
      </c>
      <c r="E53" s="14">
        <v>94</v>
      </c>
      <c r="F53" s="15">
        <v>81</v>
      </c>
      <c r="G53" s="16">
        <v>221</v>
      </c>
    </row>
    <row r="54" spans="2:7" ht="37.5" customHeight="1" x14ac:dyDescent="0.25">
      <c r="B54" s="35" t="s">
        <v>380</v>
      </c>
      <c r="C54" s="5">
        <v>0.30943396226415093</v>
      </c>
      <c r="D54" s="54" t="s">
        <v>1549</v>
      </c>
      <c r="E54" s="58">
        <v>0.20212765957446807</v>
      </c>
      <c r="F54" s="52">
        <v>0.12345679012345678</v>
      </c>
      <c r="G54" s="53" t="s">
        <v>1550</v>
      </c>
    </row>
    <row r="55" spans="2:7" ht="37.5" customHeight="1" x14ac:dyDescent="0.25">
      <c r="B55" s="35" t="s">
        <v>381</v>
      </c>
      <c r="C55" s="5">
        <v>0.11509433962264151</v>
      </c>
      <c r="D55" s="54" t="s">
        <v>1551</v>
      </c>
      <c r="E55" s="58">
        <v>1.0638297872340425E-2</v>
      </c>
      <c r="F55" s="52">
        <v>2.4691358024691357E-2</v>
      </c>
      <c r="G55" s="53" t="s">
        <v>1247</v>
      </c>
    </row>
    <row r="56" spans="2:7" ht="37.5" customHeight="1" x14ac:dyDescent="0.25">
      <c r="B56" s="35" t="s">
        <v>382</v>
      </c>
      <c r="C56" s="5">
        <v>0.20754716981132076</v>
      </c>
      <c r="D56" s="5" t="s">
        <v>1552</v>
      </c>
      <c r="E56" s="58">
        <v>0.10638297872340426</v>
      </c>
      <c r="F56" s="52">
        <v>7.407407407407407E-2</v>
      </c>
      <c r="G56" s="53" t="s">
        <v>1553</v>
      </c>
    </row>
    <row r="57" spans="2:7" ht="37.5" customHeight="1" x14ac:dyDescent="0.25">
      <c r="B57" s="35" t="s">
        <v>383</v>
      </c>
      <c r="C57" s="5">
        <v>2.8301886792452831E-2</v>
      </c>
      <c r="D57" s="5">
        <v>2.2388059701492536E-2</v>
      </c>
      <c r="E57" s="5">
        <v>1.0638297872340425E-2</v>
      </c>
      <c r="F57" s="6">
        <v>6.1728395061728392E-2</v>
      </c>
      <c r="G57" s="7">
        <v>2.7149321266968326E-2</v>
      </c>
    </row>
    <row r="58" spans="2:7" ht="37.5" customHeight="1" x14ac:dyDescent="0.25">
      <c r="B58" s="35" t="s">
        <v>362</v>
      </c>
      <c r="C58" s="5">
        <v>6.2264150943396226E-2</v>
      </c>
      <c r="D58" s="58">
        <v>2.2388059701492536E-2</v>
      </c>
      <c r="E58" s="5" t="s">
        <v>1306</v>
      </c>
      <c r="F58" s="6">
        <v>6.1728395061728392E-2</v>
      </c>
      <c r="G58" s="7" t="s">
        <v>1554</v>
      </c>
    </row>
    <row r="59" spans="2:7" ht="37.5" customHeight="1" x14ac:dyDescent="0.25">
      <c r="B59" s="36" t="s">
        <v>384</v>
      </c>
      <c r="C59" s="8">
        <v>0.41132075471698115</v>
      </c>
      <c r="D59" s="61">
        <v>0.29850746268656714</v>
      </c>
      <c r="E59" s="59" t="s">
        <v>1555</v>
      </c>
      <c r="F59" s="55" t="s">
        <v>1556</v>
      </c>
      <c r="G59" s="60">
        <v>0.28506787330316741</v>
      </c>
    </row>
    <row r="60" spans="2:7" ht="37.5" customHeight="1" x14ac:dyDescent="0.25">
      <c r="B60" s="37" t="s">
        <v>0</v>
      </c>
      <c r="C60" s="11">
        <v>1.1339622641509435</v>
      </c>
      <c r="D60" s="11">
        <v>1.1940298507462686</v>
      </c>
      <c r="E60" s="11">
        <v>1.0319148936170213</v>
      </c>
      <c r="F60" s="12">
        <v>1.0493827160493827</v>
      </c>
      <c r="G60" s="13">
        <v>1.1719457013574661</v>
      </c>
    </row>
  </sheetData>
  <mergeCells count="4">
    <mergeCell ref="B3:E3"/>
    <mergeCell ref="B19:E19"/>
    <mergeCell ref="B35:F35"/>
    <mergeCell ref="B51:G51"/>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C684E-6667-4558-A726-2558CFDC7F19}">
  <dimension ref="B3:G60"/>
  <sheetViews>
    <sheetView topLeftCell="A24" workbookViewId="0">
      <selection activeCell="C59" sqref="C59:D59"/>
    </sheetView>
  </sheetViews>
  <sheetFormatPr defaultRowHeight="15" x14ac:dyDescent="0.25"/>
  <cols>
    <col min="2" max="2" width="30.5703125" customWidth="1"/>
    <col min="3" max="7" width="13.5703125" customWidth="1"/>
  </cols>
  <sheetData>
    <row r="3" spans="2:5" ht="35.1" customHeight="1" x14ac:dyDescent="0.25">
      <c r="B3" s="111" t="s">
        <v>391</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392</v>
      </c>
      <c r="C6" s="5">
        <v>6.981132075471698E-2</v>
      </c>
      <c r="D6" s="6">
        <v>7.829977628635347E-2</v>
      </c>
      <c r="E6" s="7">
        <v>2.4096385542168676E-2</v>
      </c>
    </row>
    <row r="7" spans="2:5" ht="18" customHeight="1" x14ac:dyDescent="0.25">
      <c r="B7" s="35" t="s">
        <v>393</v>
      </c>
      <c r="C7" s="5">
        <v>0.31320754716981131</v>
      </c>
      <c r="D7" s="6">
        <v>0.31543624161073824</v>
      </c>
      <c r="E7" s="7">
        <v>0.30120481927710846</v>
      </c>
    </row>
    <row r="8" spans="2:5" ht="18" customHeight="1" x14ac:dyDescent="0.25">
      <c r="B8" s="35" t="s">
        <v>394</v>
      </c>
      <c r="C8" s="5">
        <v>0.32075471698113206</v>
      </c>
      <c r="D8" s="6">
        <v>0.31096196868008946</v>
      </c>
      <c r="E8" s="7">
        <v>0.37349397590361444</v>
      </c>
    </row>
    <row r="9" spans="2:5" ht="18" customHeight="1" x14ac:dyDescent="0.25">
      <c r="B9" s="35" t="s">
        <v>395</v>
      </c>
      <c r="C9" s="5">
        <v>0.17169811320754716</v>
      </c>
      <c r="D9" s="6">
        <v>0.17002237136465326</v>
      </c>
      <c r="E9" s="7">
        <v>0.18072289156626506</v>
      </c>
    </row>
    <row r="10" spans="2:5" ht="18" customHeight="1" x14ac:dyDescent="0.25">
      <c r="B10" s="35" t="s">
        <v>396</v>
      </c>
      <c r="C10" s="5">
        <v>5.0943396226415097E-2</v>
      </c>
      <c r="D10" s="6">
        <v>5.8165548098434001E-2</v>
      </c>
      <c r="E10" s="7">
        <v>1.2048192771084338E-2</v>
      </c>
    </row>
    <row r="11" spans="2:5" ht="18" customHeight="1" x14ac:dyDescent="0.25">
      <c r="B11" s="36" t="s">
        <v>397</v>
      </c>
      <c r="C11" s="8">
        <v>7.3584905660377356E-2</v>
      </c>
      <c r="D11" s="9">
        <v>6.7114093959731544E-2</v>
      </c>
      <c r="E11" s="10">
        <v>0.10843373493975904</v>
      </c>
    </row>
    <row r="12" spans="2:5" ht="18" customHeight="1" x14ac:dyDescent="0.25">
      <c r="B12" s="37" t="s">
        <v>0</v>
      </c>
      <c r="C12" s="11">
        <v>1</v>
      </c>
      <c r="D12" s="12">
        <v>1</v>
      </c>
      <c r="E12" s="13">
        <v>1</v>
      </c>
    </row>
    <row r="19" spans="2:5" ht="35.1" customHeight="1" x14ac:dyDescent="0.25">
      <c r="B19" s="111" t="s">
        <v>391</v>
      </c>
      <c r="C19" s="112"/>
      <c r="D19" s="112"/>
      <c r="E19" s="113"/>
    </row>
    <row r="20" spans="2:5" ht="48.95" customHeight="1" x14ac:dyDescent="0.25">
      <c r="B20" s="38"/>
      <c r="C20" s="39" t="s">
        <v>0</v>
      </c>
      <c r="D20" s="40" t="s">
        <v>1166</v>
      </c>
      <c r="E20" s="41" t="s">
        <v>1167</v>
      </c>
    </row>
    <row r="21" spans="2:5" ht="18" customHeight="1" x14ac:dyDescent="0.25">
      <c r="B21" s="17" t="s">
        <v>3</v>
      </c>
      <c r="C21" s="14">
        <v>530</v>
      </c>
      <c r="D21" s="15">
        <v>130</v>
      </c>
      <c r="E21" s="16">
        <v>400</v>
      </c>
    </row>
    <row r="22" spans="2:5" ht="18" customHeight="1" x14ac:dyDescent="0.25">
      <c r="B22" s="35" t="s">
        <v>392</v>
      </c>
      <c r="C22" s="5">
        <v>6.981132075471698E-2</v>
      </c>
      <c r="D22" s="6">
        <v>7.6923076923076927E-2</v>
      </c>
      <c r="E22" s="7">
        <v>6.7500000000000004E-2</v>
      </c>
    </row>
    <row r="23" spans="2:5" ht="18" customHeight="1" x14ac:dyDescent="0.25">
      <c r="B23" s="35" t="s">
        <v>393</v>
      </c>
      <c r="C23" s="5">
        <v>0.31320754716981131</v>
      </c>
      <c r="D23" s="6">
        <v>0.32307692307692309</v>
      </c>
      <c r="E23" s="7">
        <v>0.31</v>
      </c>
    </row>
    <row r="24" spans="2:5" ht="18" customHeight="1" x14ac:dyDescent="0.25">
      <c r="B24" s="35" t="s">
        <v>394</v>
      </c>
      <c r="C24" s="5">
        <v>0.32075471698113206</v>
      </c>
      <c r="D24" s="6">
        <v>0.35384615384615387</v>
      </c>
      <c r="E24" s="7">
        <v>0.31</v>
      </c>
    </row>
    <row r="25" spans="2:5" ht="18" customHeight="1" x14ac:dyDescent="0.25">
      <c r="B25" s="35" t="s">
        <v>395</v>
      </c>
      <c r="C25" s="5">
        <v>0.17169811320754716</v>
      </c>
      <c r="D25" s="6">
        <v>0.13076923076923078</v>
      </c>
      <c r="E25" s="7">
        <v>0.185</v>
      </c>
    </row>
    <row r="26" spans="2:5" ht="18" customHeight="1" x14ac:dyDescent="0.25">
      <c r="B26" s="35" t="s">
        <v>396</v>
      </c>
      <c r="C26" s="5">
        <v>5.0943396226415097E-2</v>
      </c>
      <c r="D26" s="6">
        <v>4.6153846153846156E-2</v>
      </c>
      <c r="E26" s="7">
        <v>5.2499999999999998E-2</v>
      </c>
    </row>
    <row r="27" spans="2:5" ht="18" customHeight="1" x14ac:dyDescent="0.25">
      <c r="B27" s="36" t="s">
        <v>397</v>
      </c>
      <c r="C27" s="8">
        <v>7.3584905660377356E-2</v>
      </c>
      <c r="D27" s="9">
        <v>6.9230769230769235E-2</v>
      </c>
      <c r="E27" s="10">
        <v>7.4999999999999997E-2</v>
      </c>
    </row>
    <row r="28" spans="2:5" ht="18" customHeight="1" x14ac:dyDescent="0.25">
      <c r="B28" s="37" t="s">
        <v>0</v>
      </c>
      <c r="C28" s="11">
        <v>1</v>
      </c>
      <c r="D28" s="12">
        <v>1</v>
      </c>
      <c r="E28" s="13">
        <v>1</v>
      </c>
    </row>
    <row r="35" spans="2:6" ht="35.1" customHeight="1" x14ac:dyDescent="0.25">
      <c r="B35" s="111" t="s">
        <v>391</v>
      </c>
      <c r="C35" s="112"/>
      <c r="D35" s="112"/>
      <c r="E35" s="112"/>
      <c r="F35" s="113"/>
    </row>
    <row r="36" spans="2:6" ht="38.1" customHeight="1" x14ac:dyDescent="0.25">
      <c r="B36" s="38"/>
      <c r="C36" s="39" t="s">
        <v>0</v>
      </c>
      <c r="D36" s="42" t="s">
        <v>2015</v>
      </c>
      <c r="E36" s="40" t="s">
        <v>2016</v>
      </c>
      <c r="F36" s="41" t="s">
        <v>2017</v>
      </c>
    </row>
    <row r="37" spans="2:6" ht="18" customHeight="1" x14ac:dyDescent="0.25">
      <c r="B37" s="81" t="s">
        <v>3</v>
      </c>
      <c r="C37" s="14">
        <v>530</v>
      </c>
      <c r="D37" s="14">
        <v>188</v>
      </c>
      <c r="E37" s="15">
        <v>177</v>
      </c>
      <c r="F37" s="16">
        <v>165</v>
      </c>
    </row>
    <row r="38" spans="2:6" ht="18" customHeight="1" x14ac:dyDescent="0.25">
      <c r="B38" s="35" t="s">
        <v>392</v>
      </c>
      <c r="C38" s="5">
        <v>6.981132075471698E-2</v>
      </c>
      <c r="D38" s="5">
        <v>5.3191489361702128E-2</v>
      </c>
      <c r="E38" s="6">
        <v>4.519774011299435E-2</v>
      </c>
      <c r="F38" s="53" t="s">
        <v>2064</v>
      </c>
    </row>
    <row r="39" spans="2:6" ht="18" customHeight="1" x14ac:dyDescent="0.25">
      <c r="B39" s="35" t="s">
        <v>393</v>
      </c>
      <c r="C39" s="5">
        <v>0.31320754716981131</v>
      </c>
      <c r="D39" s="5">
        <v>0.28191489361702127</v>
      </c>
      <c r="E39" s="6">
        <v>0.33898305084745761</v>
      </c>
      <c r="F39" s="7">
        <v>0.32121212121212123</v>
      </c>
    </row>
    <row r="40" spans="2:6" ht="18" customHeight="1" x14ac:dyDescent="0.25">
      <c r="B40" s="35" t="s">
        <v>394</v>
      </c>
      <c r="C40" s="5">
        <v>0.32075471698113206</v>
      </c>
      <c r="D40" s="5">
        <v>0.35106382978723405</v>
      </c>
      <c r="E40" s="6">
        <v>0.32203389830508472</v>
      </c>
      <c r="F40" s="7">
        <v>0.28484848484848485</v>
      </c>
    </row>
    <row r="41" spans="2:6" ht="18" customHeight="1" x14ac:dyDescent="0.25">
      <c r="B41" s="35" t="s">
        <v>395</v>
      </c>
      <c r="C41" s="5">
        <v>0.17169811320754716</v>
      </c>
      <c r="D41" s="5">
        <v>0.1702127659574468</v>
      </c>
      <c r="E41" s="6">
        <v>0.16384180790960451</v>
      </c>
      <c r="F41" s="7">
        <v>0.18181818181818182</v>
      </c>
    </row>
    <row r="42" spans="2:6" ht="18" customHeight="1" x14ac:dyDescent="0.25">
      <c r="B42" s="35" t="s">
        <v>396</v>
      </c>
      <c r="C42" s="5">
        <v>5.0943396226415097E-2</v>
      </c>
      <c r="D42" s="5">
        <v>6.9148936170212769E-2</v>
      </c>
      <c r="E42" s="6">
        <v>4.519774011299435E-2</v>
      </c>
      <c r="F42" s="7">
        <v>3.6363636363636362E-2</v>
      </c>
    </row>
    <row r="43" spans="2:6" ht="18" customHeight="1" x14ac:dyDescent="0.25">
      <c r="B43" s="36" t="s">
        <v>397</v>
      </c>
      <c r="C43" s="8">
        <v>7.3584905660377356E-2</v>
      </c>
      <c r="D43" s="8">
        <v>7.4468085106382975E-2</v>
      </c>
      <c r="E43" s="9">
        <v>8.4745762711864403E-2</v>
      </c>
      <c r="F43" s="10">
        <v>6.0606060606060608E-2</v>
      </c>
    </row>
    <row r="44" spans="2:6" ht="18" customHeight="1" x14ac:dyDescent="0.25">
      <c r="B44" s="37" t="s">
        <v>0</v>
      </c>
      <c r="C44" s="11">
        <v>1</v>
      </c>
      <c r="D44" s="11">
        <v>1</v>
      </c>
      <c r="E44" s="12">
        <v>1</v>
      </c>
      <c r="F44" s="13">
        <v>1</v>
      </c>
    </row>
    <row r="51" spans="2:7" ht="35.1" customHeight="1" x14ac:dyDescent="0.25">
      <c r="B51" s="111" t="s">
        <v>391</v>
      </c>
      <c r="C51" s="112"/>
      <c r="D51" s="112"/>
      <c r="E51" s="112"/>
      <c r="F51" s="112"/>
      <c r="G51" s="113"/>
    </row>
    <row r="52" spans="2:7" ht="35.1" customHeight="1" x14ac:dyDescent="0.25">
      <c r="B52" s="38"/>
      <c r="C52" s="39" t="s">
        <v>0</v>
      </c>
      <c r="D52" s="42" t="s">
        <v>1174</v>
      </c>
      <c r="E52" s="42" t="s">
        <v>1175</v>
      </c>
      <c r="F52" s="40" t="s">
        <v>1176</v>
      </c>
      <c r="G52" s="41" t="s">
        <v>1177</v>
      </c>
    </row>
    <row r="53" spans="2:7" ht="18" customHeight="1" x14ac:dyDescent="0.25">
      <c r="B53" s="17" t="s">
        <v>3</v>
      </c>
      <c r="C53" s="14">
        <v>530</v>
      </c>
      <c r="D53" s="14">
        <v>134</v>
      </c>
      <c r="E53" s="14">
        <v>94</v>
      </c>
      <c r="F53" s="15">
        <v>81</v>
      </c>
      <c r="G53" s="16">
        <v>221</v>
      </c>
    </row>
    <row r="54" spans="2:7" ht="18" customHeight="1" x14ac:dyDescent="0.25">
      <c r="B54" s="35" t="s">
        <v>392</v>
      </c>
      <c r="C54" s="5">
        <v>6.981132075471698E-2</v>
      </c>
      <c r="D54" s="5">
        <v>9.7014925373134331E-2</v>
      </c>
      <c r="E54" s="5">
        <v>4.2553191489361701E-2</v>
      </c>
      <c r="F54" s="6">
        <v>9.8765432098765427E-2</v>
      </c>
      <c r="G54" s="7">
        <v>5.4298642533936653E-2</v>
      </c>
    </row>
    <row r="55" spans="2:7" ht="18" customHeight="1" x14ac:dyDescent="0.25">
      <c r="B55" s="35" t="s">
        <v>393</v>
      </c>
      <c r="C55" s="5">
        <v>0.31320754716981131</v>
      </c>
      <c r="D55" s="5">
        <v>0.35820895522388058</v>
      </c>
      <c r="E55" s="5">
        <v>0.30851063829787234</v>
      </c>
      <c r="F55" s="6">
        <v>0.23456790123456789</v>
      </c>
      <c r="G55" s="7">
        <v>0.31674208144796379</v>
      </c>
    </row>
    <row r="56" spans="2:7" ht="18" customHeight="1" x14ac:dyDescent="0.25">
      <c r="B56" s="35" t="s">
        <v>394</v>
      </c>
      <c r="C56" s="5">
        <v>0.32075471698113206</v>
      </c>
      <c r="D56" s="5">
        <v>0.32089552238805968</v>
      </c>
      <c r="E56" s="5">
        <v>0.25531914893617019</v>
      </c>
      <c r="F56" s="50" t="s">
        <v>1561</v>
      </c>
      <c r="G56" s="7">
        <v>0.30769230769230771</v>
      </c>
    </row>
    <row r="57" spans="2:7" ht="18" customHeight="1" x14ac:dyDescent="0.25">
      <c r="B57" s="35" t="s">
        <v>395</v>
      </c>
      <c r="C57" s="5">
        <v>0.17169811320754716</v>
      </c>
      <c r="D57" s="5">
        <v>0.1417910447761194</v>
      </c>
      <c r="E57" s="5">
        <v>0.21276595744680851</v>
      </c>
      <c r="F57" s="6">
        <v>0.18518518518518517</v>
      </c>
      <c r="G57" s="7">
        <v>0.167420814479638</v>
      </c>
    </row>
    <row r="58" spans="2:7" ht="18" customHeight="1" x14ac:dyDescent="0.25">
      <c r="B58" s="35" t="s">
        <v>396</v>
      </c>
      <c r="C58" s="5">
        <v>5.0943396226415097E-2</v>
      </c>
      <c r="D58" s="5">
        <v>3.7313432835820892E-2</v>
      </c>
      <c r="E58" s="5">
        <v>6.3829787234042548E-2</v>
      </c>
      <c r="F58" s="6">
        <v>1.2345679012345678E-2</v>
      </c>
      <c r="G58" s="7">
        <v>6.7873303167420809E-2</v>
      </c>
    </row>
    <row r="59" spans="2:7" ht="18" customHeight="1" x14ac:dyDescent="0.25">
      <c r="B59" s="36" t="s">
        <v>397</v>
      </c>
      <c r="C59" s="8">
        <v>7.3584905660377356E-2</v>
      </c>
      <c r="D59" s="8">
        <v>4.4776119402985072E-2</v>
      </c>
      <c r="E59" s="8" t="s">
        <v>1415</v>
      </c>
      <c r="F59" s="9">
        <v>3.7037037037037035E-2</v>
      </c>
      <c r="G59" s="10">
        <v>8.5972850678733032E-2</v>
      </c>
    </row>
    <row r="60" spans="2:7" ht="18" customHeight="1" x14ac:dyDescent="0.25">
      <c r="B60" s="37" t="s">
        <v>0</v>
      </c>
      <c r="C60" s="11">
        <v>1</v>
      </c>
      <c r="D60" s="11">
        <v>1</v>
      </c>
      <c r="E60" s="11">
        <v>1</v>
      </c>
      <c r="F60" s="12">
        <v>1</v>
      </c>
      <c r="G60" s="13">
        <v>1</v>
      </c>
    </row>
  </sheetData>
  <mergeCells count="4">
    <mergeCell ref="B3:E3"/>
    <mergeCell ref="B19:E19"/>
    <mergeCell ref="B35:F35"/>
    <mergeCell ref="B51:G51"/>
  </mergeCell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DFDE7-B424-4DEB-94EE-288C8D0EB53F}">
  <dimension ref="B3:G100"/>
  <sheetViews>
    <sheetView topLeftCell="A62" workbookViewId="0">
      <selection activeCell="C6" sqref="C6:C21"/>
    </sheetView>
  </sheetViews>
  <sheetFormatPr defaultRowHeight="15" x14ac:dyDescent="0.25"/>
  <cols>
    <col min="2" max="2" width="30.5703125" customWidth="1"/>
    <col min="3" max="7" width="13.5703125" customWidth="1"/>
  </cols>
  <sheetData>
    <row r="3" spans="2:5" ht="35.1" customHeight="1" x14ac:dyDescent="0.25">
      <c r="B3" s="111" t="s">
        <v>404</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405</v>
      </c>
      <c r="C6" s="5">
        <v>0.21509433962264152</v>
      </c>
      <c r="D6" s="52">
        <v>0.19910514541387025</v>
      </c>
      <c r="E6" s="53" t="s">
        <v>1563</v>
      </c>
    </row>
    <row r="7" spans="2:5" ht="18" customHeight="1" x14ac:dyDescent="0.25">
      <c r="B7" s="35" t="s">
        <v>406</v>
      </c>
      <c r="C7" s="5">
        <v>0.11886792452830189</v>
      </c>
      <c r="D7" s="6">
        <v>0.12080536912751678</v>
      </c>
      <c r="E7" s="7">
        <v>0.10843373493975904</v>
      </c>
    </row>
    <row r="8" spans="2:5" ht="18" customHeight="1" x14ac:dyDescent="0.25">
      <c r="B8" s="35" t="s">
        <v>407</v>
      </c>
      <c r="C8" s="5">
        <v>8.1132075471698109E-2</v>
      </c>
      <c r="D8" s="6">
        <v>8.0536912751677847E-2</v>
      </c>
      <c r="E8" s="7">
        <v>8.4337349397590355E-2</v>
      </c>
    </row>
    <row r="9" spans="2:5" ht="18" customHeight="1" x14ac:dyDescent="0.25">
      <c r="B9" s="35" t="s">
        <v>408</v>
      </c>
      <c r="C9" s="5">
        <v>3.5849056603773584E-2</v>
      </c>
      <c r="D9" s="6">
        <v>3.803131991051454E-2</v>
      </c>
      <c r="E9" s="7">
        <v>2.4096385542168676E-2</v>
      </c>
    </row>
    <row r="10" spans="2:5" ht="18" customHeight="1" x14ac:dyDescent="0.25">
      <c r="B10" s="35" t="s">
        <v>409</v>
      </c>
      <c r="C10" s="5">
        <v>3.3962264150943396E-2</v>
      </c>
      <c r="D10" s="6">
        <v>2.9082774049217001E-2</v>
      </c>
      <c r="E10" s="7">
        <v>6.0240963855421686E-2</v>
      </c>
    </row>
    <row r="11" spans="2:5" ht="18" customHeight="1" x14ac:dyDescent="0.25">
      <c r="B11" s="35" t="s">
        <v>410</v>
      </c>
      <c r="C11" s="5">
        <v>9.8113207547169817E-2</v>
      </c>
      <c r="D11" s="6">
        <v>0.10738255033557047</v>
      </c>
      <c r="E11" s="7">
        <v>4.8192771084337352E-2</v>
      </c>
    </row>
    <row r="12" spans="2:5" ht="18" customHeight="1" x14ac:dyDescent="0.25">
      <c r="B12" s="35" t="s">
        <v>411</v>
      </c>
      <c r="C12" s="5">
        <v>1.509433962264151E-2</v>
      </c>
      <c r="D12" s="6">
        <v>1.7897091722595078E-2</v>
      </c>
      <c r="E12" s="7">
        <v>0</v>
      </c>
    </row>
    <row r="13" spans="2:5" ht="18" customHeight="1" x14ac:dyDescent="0.25">
      <c r="B13" s="35" t="s">
        <v>412</v>
      </c>
      <c r="C13" s="5">
        <v>0.14716981132075471</v>
      </c>
      <c r="D13" s="50" t="s">
        <v>1564</v>
      </c>
      <c r="E13" s="51">
        <v>7.2289156626506021E-2</v>
      </c>
    </row>
    <row r="14" spans="2:5" ht="18" customHeight="1" x14ac:dyDescent="0.25">
      <c r="B14" s="35" t="s">
        <v>413</v>
      </c>
      <c r="C14" s="5">
        <v>4.9056603773584909E-2</v>
      </c>
      <c r="D14" s="6">
        <v>5.5928411633109618E-2</v>
      </c>
      <c r="E14" s="7">
        <v>1.2048192771084338E-2</v>
      </c>
    </row>
    <row r="15" spans="2:5" ht="18" customHeight="1" x14ac:dyDescent="0.25">
      <c r="B15" s="35" t="s">
        <v>414</v>
      </c>
      <c r="C15" s="5">
        <v>9.056603773584905E-2</v>
      </c>
      <c r="D15" s="6">
        <v>9.8434004474272932E-2</v>
      </c>
      <c r="E15" s="7">
        <v>4.8192771084337352E-2</v>
      </c>
    </row>
    <row r="16" spans="2:5" ht="18" customHeight="1" x14ac:dyDescent="0.25">
      <c r="B16" s="35" t="s">
        <v>415</v>
      </c>
      <c r="C16" s="5">
        <v>8.1132075471698109E-2</v>
      </c>
      <c r="D16" s="50" t="s">
        <v>1286</v>
      </c>
      <c r="E16" s="51">
        <v>2.4096385542168676E-2</v>
      </c>
    </row>
    <row r="17" spans="2:5" ht="18" customHeight="1" x14ac:dyDescent="0.25">
      <c r="B17" s="35" t="s">
        <v>416</v>
      </c>
      <c r="C17" s="5">
        <v>0.10377358490566038</v>
      </c>
      <c r="D17" s="6">
        <v>0.11185682326621924</v>
      </c>
      <c r="E17" s="7">
        <v>6.0240963855421686E-2</v>
      </c>
    </row>
    <row r="18" spans="2:5" ht="18" customHeight="1" x14ac:dyDescent="0.25">
      <c r="B18" s="35" t="s">
        <v>417</v>
      </c>
      <c r="C18" s="5">
        <v>0.12830188679245283</v>
      </c>
      <c r="D18" s="6">
        <v>0.13870246085011187</v>
      </c>
      <c r="E18" s="7">
        <v>7.2289156626506021E-2</v>
      </c>
    </row>
    <row r="19" spans="2:5" ht="18" customHeight="1" x14ac:dyDescent="0.25">
      <c r="B19" s="35" t="s">
        <v>372</v>
      </c>
      <c r="C19" s="5">
        <v>2.0754716981132074E-2</v>
      </c>
      <c r="D19" s="6">
        <v>1.7897091722595078E-2</v>
      </c>
      <c r="E19" s="7">
        <v>3.614457831325301E-2</v>
      </c>
    </row>
    <row r="20" spans="2:5" ht="18" customHeight="1" x14ac:dyDescent="0.25">
      <c r="B20" s="35" t="s">
        <v>362</v>
      </c>
      <c r="C20" s="5">
        <v>0.12830188679245283</v>
      </c>
      <c r="D20" s="6">
        <v>0.11856823266219239</v>
      </c>
      <c r="E20" s="7">
        <v>0.18072289156626506</v>
      </c>
    </row>
    <row r="21" spans="2:5" ht="18" customHeight="1" x14ac:dyDescent="0.25">
      <c r="B21" s="36" t="s">
        <v>418</v>
      </c>
      <c r="C21" s="8">
        <v>0.31886792452830187</v>
      </c>
      <c r="D21" s="9">
        <v>0.31319910514541388</v>
      </c>
      <c r="E21" s="10">
        <v>0.3493975903614458</v>
      </c>
    </row>
    <row r="22" spans="2:5" ht="18" customHeight="1" x14ac:dyDescent="0.25">
      <c r="B22" s="37" t="s">
        <v>0</v>
      </c>
      <c r="C22" s="11">
        <v>1.6660377358490566</v>
      </c>
      <c r="D22" s="12">
        <v>1.7002237136465324</v>
      </c>
      <c r="E22" s="13">
        <v>1.4819277108433735</v>
      </c>
    </row>
    <row r="29" spans="2:5" ht="35.1" customHeight="1" x14ac:dyDescent="0.25">
      <c r="B29" s="111" t="s">
        <v>404</v>
      </c>
      <c r="C29" s="112"/>
      <c r="D29" s="112"/>
      <c r="E29" s="113"/>
    </row>
    <row r="30" spans="2:5" ht="48.95" customHeight="1" x14ac:dyDescent="0.25">
      <c r="B30" s="38"/>
      <c r="C30" s="39" t="s">
        <v>0</v>
      </c>
      <c r="D30" s="40" t="s">
        <v>1166</v>
      </c>
      <c r="E30" s="41" t="s">
        <v>1167</v>
      </c>
    </row>
    <row r="31" spans="2:5" ht="18" customHeight="1" x14ac:dyDescent="0.25">
      <c r="B31" s="17" t="s">
        <v>3</v>
      </c>
      <c r="C31" s="14">
        <v>530</v>
      </c>
      <c r="D31" s="15">
        <v>130</v>
      </c>
      <c r="E31" s="16">
        <v>400</v>
      </c>
    </row>
    <row r="32" spans="2:5" ht="18" customHeight="1" x14ac:dyDescent="0.25">
      <c r="B32" s="35" t="s">
        <v>405</v>
      </c>
      <c r="C32" s="5">
        <v>0.21509433962264152</v>
      </c>
      <c r="D32" s="6">
        <v>0.26923076923076922</v>
      </c>
      <c r="E32" s="7">
        <v>0.19750000000000001</v>
      </c>
    </row>
    <row r="33" spans="2:5" ht="18" customHeight="1" x14ac:dyDescent="0.25">
      <c r="B33" s="35" t="s">
        <v>406</v>
      </c>
      <c r="C33" s="5">
        <v>0.11886792452830189</v>
      </c>
      <c r="D33" s="50" t="s">
        <v>1472</v>
      </c>
      <c r="E33" s="51">
        <v>9.5000000000000001E-2</v>
      </c>
    </row>
    <row r="34" spans="2:5" ht="18" customHeight="1" x14ac:dyDescent="0.25">
      <c r="B34" s="35" t="s">
        <v>407</v>
      </c>
      <c r="C34" s="5">
        <v>8.1132075471698109E-2</v>
      </c>
      <c r="D34" s="6">
        <v>0.1076923076923077</v>
      </c>
      <c r="E34" s="7">
        <v>7.2499999999999995E-2</v>
      </c>
    </row>
    <row r="35" spans="2:5" ht="18" customHeight="1" x14ac:dyDescent="0.25">
      <c r="B35" s="35" t="s">
        <v>408</v>
      </c>
      <c r="C35" s="5">
        <v>3.5849056603773584E-2</v>
      </c>
      <c r="D35" s="6">
        <v>5.3846153846153849E-2</v>
      </c>
      <c r="E35" s="7">
        <v>0.03</v>
      </c>
    </row>
    <row r="36" spans="2:5" ht="18" customHeight="1" x14ac:dyDescent="0.25">
      <c r="B36" s="35" t="s">
        <v>409</v>
      </c>
      <c r="C36" s="5">
        <v>3.3962264150943396E-2</v>
      </c>
      <c r="D36" s="50" t="s">
        <v>1287</v>
      </c>
      <c r="E36" s="51">
        <v>2.2499999999999999E-2</v>
      </c>
    </row>
    <row r="37" spans="2:5" ht="18" customHeight="1" x14ac:dyDescent="0.25">
      <c r="B37" s="35" t="s">
        <v>410</v>
      </c>
      <c r="C37" s="5">
        <v>9.8113207547169817E-2</v>
      </c>
      <c r="D37" s="6">
        <v>8.461538461538462E-2</v>
      </c>
      <c r="E37" s="7">
        <v>0.10249999999999999</v>
      </c>
    </row>
    <row r="38" spans="2:5" ht="18" customHeight="1" x14ac:dyDescent="0.25">
      <c r="B38" s="35" t="s">
        <v>411</v>
      </c>
      <c r="C38" s="5">
        <v>1.509433962264151E-2</v>
      </c>
      <c r="D38" s="6">
        <v>3.0769230769230771E-2</v>
      </c>
      <c r="E38" s="7">
        <v>0.01</v>
      </c>
    </row>
    <row r="39" spans="2:5" ht="18" customHeight="1" x14ac:dyDescent="0.25">
      <c r="B39" s="35" t="s">
        <v>412</v>
      </c>
      <c r="C39" s="5">
        <v>0.14716981132075471</v>
      </c>
      <c r="D39" s="6">
        <v>0.17692307692307693</v>
      </c>
      <c r="E39" s="7">
        <v>0.13750000000000001</v>
      </c>
    </row>
    <row r="40" spans="2:5" ht="18" customHeight="1" x14ac:dyDescent="0.25">
      <c r="B40" s="35" t="s">
        <v>413</v>
      </c>
      <c r="C40" s="5">
        <v>4.9056603773584909E-2</v>
      </c>
      <c r="D40" s="6">
        <v>7.6923076923076927E-2</v>
      </c>
      <c r="E40" s="7">
        <v>0.04</v>
      </c>
    </row>
    <row r="41" spans="2:5" ht="18" customHeight="1" x14ac:dyDescent="0.25">
      <c r="B41" s="35" t="s">
        <v>414</v>
      </c>
      <c r="C41" s="5">
        <v>9.056603773584905E-2</v>
      </c>
      <c r="D41" s="6">
        <v>9.2307692307692313E-2</v>
      </c>
      <c r="E41" s="7">
        <v>0.09</v>
      </c>
    </row>
    <row r="42" spans="2:5" ht="18" customHeight="1" x14ac:dyDescent="0.25">
      <c r="B42" s="35" t="s">
        <v>415</v>
      </c>
      <c r="C42" s="5">
        <v>8.1132075471698109E-2</v>
      </c>
      <c r="D42" s="50" t="s">
        <v>1566</v>
      </c>
      <c r="E42" s="51">
        <v>0.06</v>
      </c>
    </row>
    <row r="43" spans="2:5" ht="18" customHeight="1" x14ac:dyDescent="0.25">
      <c r="B43" s="35" t="s">
        <v>416</v>
      </c>
      <c r="C43" s="5">
        <v>0.10377358490566038</v>
      </c>
      <c r="D43" s="6">
        <v>0.12307692307692308</v>
      </c>
      <c r="E43" s="7">
        <v>9.7500000000000003E-2</v>
      </c>
    </row>
    <row r="44" spans="2:5" ht="18" customHeight="1" x14ac:dyDescent="0.25">
      <c r="B44" s="35" t="s">
        <v>417</v>
      </c>
      <c r="C44" s="5">
        <v>0.12830188679245283</v>
      </c>
      <c r="D44" s="6">
        <v>0.15384615384615385</v>
      </c>
      <c r="E44" s="7">
        <v>0.12</v>
      </c>
    </row>
    <row r="45" spans="2:5" ht="18" customHeight="1" x14ac:dyDescent="0.25">
      <c r="B45" s="35" t="s">
        <v>372</v>
      </c>
      <c r="C45" s="5">
        <v>2.0754716981132074E-2</v>
      </c>
      <c r="D45" s="6">
        <v>3.0769230769230771E-2</v>
      </c>
      <c r="E45" s="7">
        <v>1.7500000000000002E-2</v>
      </c>
    </row>
    <row r="46" spans="2:5" ht="18" customHeight="1" x14ac:dyDescent="0.25">
      <c r="B46" s="35" t="s">
        <v>362</v>
      </c>
      <c r="C46" s="5">
        <v>0.12830188679245283</v>
      </c>
      <c r="D46" s="6">
        <v>0.14615384615384616</v>
      </c>
      <c r="E46" s="7">
        <v>0.1225</v>
      </c>
    </row>
    <row r="47" spans="2:5" ht="18" customHeight="1" x14ac:dyDescent="0.25">
      <c r="B47" s="36" t="s">
        <v>418</v>
      </c>
      <c r="C47" s="8">
        <v>0.31886792452830187</v>
      </c>
      <c r="D47" s="56">
        <v>0.2</v>
      </c>
      <c r="E47" s="57" t="s">
        <v>1482</v>
      </c>
    </row>
    <row r="48" spans="2:5" ht="18" customHeight="1" x14ac:dyDescent="0.25">
      <c r="B48" s="37" t="s">
        <v>0</v>
      </c>
      <c r="C48" s="11">
        <v>1.6660377358490566</v>
      </c>
      <c r="D48" s="12">
        <v>1.9538461538461538</v>
      </c>
      <c r="E48" s="13">
        <v>1.5725</v>
      </c>
    </row>
    <row r="55" spans="2:6" ht="35.1" customHeight="1" x14ac:dyDescent="0.25">
      <c r="B55" s="111" t="s">
        <v>404</v>
      </c>
      <c r="C55" s="112"/>
      <c r="D55" s="112"/>
      <c r="E55" s="112"/>
      <c r="F55" s="113"/>
    </row>
    <row r="56" spans="2:6" ht="38.1" customHeight="1" x14ac:dyDescent="0.25">
      <c r="B56" s="38"/>
      <c r="C56" s="39" t="s">
        <v>0</v>
      </c>
      <c r="D56" s="42" t="s">
        <v>2015</v>
      </c>
      <c r="E56" s="40" t="s">
        <v>2016</v>
      </c>
      <c r="F56" s="41" t="s">
        <v>2017</v>
      </c>
    </row>
    <row r="57" spans="2:6" ht="18" customHeight="1" x14ac:dyDescent="0.25">
      <c r="B57" s="81" t="s">
        <v>3</v>
      </c>
      <c r="C57" s="14">
        <v>530</v>
      </c>
      <c r="D57" s="14">
        <v>188</v>
      </c>
      <c r="E57" s="15">
        <v>177</v>
      </c>
      <c r="F57" s="16">
        <v>165</v>
      </c>
    </row>
    <row r="58" spans="2:6" ht="18" customHeight="1" x14ac:dyDescent="0.25">
      <c r="B58" s="35" t="s">
        <v>405</v>
      </c>
      <c r="C58" s="5">
        <v>0.21509433962264152</v>
      </c>
      <c r="D58" s="5">
        <v>0.18085106382978725</v>
      </c>
      <c r="E58" s="6">
        <v>0.19209039548022599</v>
      </c>
      <c r="F58" s="53" t="s">
        <v>1364</v>
      </c>
    </row>
    <row r="59" spans="2:6" ht="18" customHeight="1" x14ac:dyDescent="0.25">
      <c r="B59" s="35" t="s">
        <v>406</v>
      </c>
      <c r="C59" s="5">
        <v>0.11886792452830189</v>
      </c>
      <c r="D59" s="58">
        <v>7.9787234042553196E-2</v>
      </c>
      <c r="E59" s="6">
        <v>9.6045197740112997E-2</v>
      </c>
      <c r="F59" s="53" t="s">
        <v>1569</v>
      </c>
    </row>
    <row r="60" spans="2:6" ht="18" customHeight="1" x14ac:dyDescent="0.25">
      <c r="B60" s="35" t="s">
        <v>407</v>
      </c>
      <c r="C60" s="5">
        <v>8.1132075471698109E-2</v>
      </c>
      <c r="D60" s="5">
        <v>9.0425531914893623E-2</v>
      </c>
      <c r="E60" s="52">
        <v>4.519774011299435E-2</v>
      </c>
      <c r="F60" s="7" t="s">
        <v>1493</v>
      </c>
    </row>
    <row r="61" spans="2:6" ht="18" customHeight="1" x14ac:dyDescent="0.25">
      <c r="B61" s="35" t="s">
        <v>408</v>
      </c>
      <c r="C61" s="5">
        <v>3.5849056603773584E-2</v>
      </c>
      <c r="D61" s="5">
        <v>3.7234042553191488E-2</v>
      </c>
      <c r="E61" s="6">
        <v>3.3898305084745763E-2</v>
      </c>
      <c r="F61" s="7">
        <v>3.6363636363636362E-2</v>
      </c>
    </row>
    <row r="62" spans="2:6" ht="18" customHeight="1" x14ac:dyDescent="0.25">
      <c r="B62" s="35" t="s">
        <v>409</v>
      </c>
      <c r="C62" s="5">
        <v>3.3962264150943396E-2</v>
      </c>
      <c r="D62" s="5">
        <v>3.7234042553191488E-2</v>
      </c>
      <c r="E62" s="6">
        <v>2.8248587570621469E-2</v>
      </c>
      <c r="F62" s="7">
        <v>3.6363636363636362E-2</v>
      </c>
    </row>
    <row r="63" spans="2:6" ht="18" customHeight="1" x14ac:dyDescent="0.25">
      <c r="B63" s="35" t="s">
        <v>410</v>
      </c>
      <c r="C63" s="5">
        <v>9.8113207547169817E-2</v>
      </c>
      <c r="D63" s="54" t="s">
        <v>2057</v>
      </c>
      <c r="E63" s="6">
        <v>0.10169491525423729</v>
      </c>
      <c r="F63" s="51">
        <v>4.8484848484848485E-2</v>
      </c>
    </row>
    <row r="64" spans="2:6" ht="18" customHeight="1" x14ac:dyDescent="0.25">
      <c r="B64" s="35" t="s">
        <v>411</v>
      </c>
      <c r="C64" s="5">
        <v>1.509433962264151E-2</v>
      </c>
      <c r="D64" s="5">
        <v>1.0638297872340425E-2</v>
      </c>
      <c r="E64" s="6">
        <v>1.6949152542372881E-2</v>
      </c>
      <c r="F64" s="7">
        <v>1.8181818181818181E-2</v>
      </c>
    </row>
    <row r="65" spans="2:6" ht="18" customHeight="1" x14ac:dyDescent="0.25">
      <c r="B65" s="35" t="s">
        <v>412</v>
      </c>
      <c r="C65" s="5">
        <v>0.14716981132075471</v>
      </c>
      <c r="D65" s="5">
        <v>0.15425531914893617</v>
      </c>
      <c r="E65" s="6">
        <v>0.15254237288135594</v>
      </c>
      <c r="F65" s="7">
        <v>0.13333333333333333</v>
      </c>
    </row>
    <row r="66" spans="2:6" ht="18" customHeight="1" x14ac:dyDescent="0.25">
      <c r="B66" s="35" t="s">
        <v>413</v>
      </c>
      <c r="C66" s="5">
        <v>4.9056603773584909E-2</v>
      </c>
      <c r="D66" s="5">
        <v>4.2553191489361701E-2</v>
      </c>
      <c r="E66" s="6">
        <v>3.3898305084745763E-2</v>
      </c>
      <c r="F66" s="7">
        <v>7.2727272727272724E-2</v>
      </c>
    </row>
    <row r="67" spans="2:6" ht="18" customHeight="1" x14ac:dyDescent="0.25">
      <c r="B67" s="35" t="s">
        <v>414</v>
      </c>
      <c r="C67" s="5">
        <v>9.056603773584905E-2</v>
      </c>
      <c r="D67" s="5">
        <v>7.9787234042553196E-2</v>
      </c>
      <c r="E67" s="6">
        <v>9.03954802259887E-2</v>
      </c>
      <c r="F67" s="7">
        <v>0.10303030303030303</v>
      </c>
    </row>
    <row r="68" spans="2:6" ht="18" customHeight="1" x14ac:dyDescent="0.25">
      <c r="B68" s="35" t="s">
        <v>415</v>
      </c>
      <c r="C68" s="5">
        <v>8.1132075471698109E-2</v>
      </c>
      <c r="D68" s="5">
        <v>6.9148936170212769E-2</v>
      </c>
      <c r="E68" s="6">
        <v>8.4745762711864403E-2</v>
      </c>
      <c r="F68" s="7">
        <v>9.0909090909090912E-2</v>
      </c>
    </row>
    <row r="69" spans="2:6" ht="18" customHeight="1" x14ac:dyDescent="0.25">
      <c r="B69" s="35" t="s">
        <v>416</v>
      </c>
      <c r="C69" s="5">
        <v>0.10377358490566038</v>
      </c>
      <c r="D69" s="58">
        <v>6.3829787234042548E-2</v>
      </c>
      <c r="E69" s="50" t="s">
        <v>1264</v>
      </c>
      <c r="F69" s="7">
        <v>9.696969696969697E-2</v>
      </c>
    </row>
    <row r="70" spans="2:6" ht="18" customHeight="1" x14ac:dyDescent="0.25">
      <c r="B70" s="35" t="s">
        <v>417</v>
      </c>
      <c r="C70" s="5">
        <v>0.12830188679245283</v>
      </c>
      <c r="D70" s="5">
        <v>0.14361702127659576</v>
      </c>
      <c r="E70" s="6">
        <v>0.14124293785310735</v>
      </c>
      <c r="F70" s="7">
        <v>9.696969696969697E-2</v>
      </c>
    </row>
    <row r="71" spans="2:6" ht="18" customHeight="1" x14ac:dyDescent="0.25">
      <c r="B71" s="35" t="s">
        <v>372</v>
      </c>
      <c r="C71" s="5">
        <v>2.0754716981132074E-2</v>
      </c>
      <c r="D71" s="5">
        <v>1.5957446808510637E-2</v>
      </c>
      <c r="E71" s="6">
        <v>3.3898305084745763E-2</v>
      </c>
      <c r="F71" s="7">
        <v>1.2121212121212121E-2</v>
      </c>
    </row>
    <row r="72" spans="2:6" ht="18" customHeight="1" x14ac:dyDescent="0.25">
      <c r="B72" s="35" t="s">
        <v>362</v>
      </c>
      <c r="C72" s="5">
        <v>0.12830188679245283</v>
      </c>
      <c r="D72" s="5">
        <v>9.5744680851063829E-2</v>
      </c>
      <c r="E72" s="6">
        <v>0.11299435028248588</v>
      </c>
      <c r="F72" s="53" t="s">
        <v>1279</v>
      </c>
    </row>
    <row r="73" spans="2:6" ht="18" customHeight="1" x14ac:dyDescent="0.25">
      <c r="B73" s="36" t="s">
        <v>418</v>
      </c>
      <c r="C73" s="8">
        <v>0.31886792452830187</v>
      </c>
      <c r="D73" s="8">
        <v>0.31382978723404253</v>
      </c>
      <c r="E73" s="9">
        <v>0.31073446327683618</v>
      </c>
      <c r="F73" s="10">
        <v>0.33333333333333331</v>
      </c>
    </row>
    <row r="74" spans="2:6" ht="18" customHeight="1" x14ac:dyDescent="0.25">
      <c r="B74" s="37" t="s">
        <v>0</v>
      </c>
      <c r="C74" s="11">
        <v>1.6660377358490566</v>
      </c>
      <c r="D74" s="11">
        <v>1.553191489361702</v>
      </c>
      <c r="E74" s="12">
        <v>1.6271186440677967</v>
      </c>
      <c r="F74" s="13">
        <v>1.8363636363636364</v>
      </c>
    </row>
    <row r="81" spans="2:7" ht="35.1" customHeight="1" x14ac:dyDescent="0.25">
      <c r="B81" s="111" t="s">
        <v>404</v>
      </c>
      <c r="C81" s="112"/>
      <c r="D81" s="112"/>
      <c r="E81" s="112"/>
      <c r="F81" s="112"/>
      <c r="G81" s="113"/>
    </row>
    <row r="82" spans="2:7" ht="35.1" customHeight="1" x14ac:dyDescent="0.25">
      <c r="B82" s="38"/>
      <c r="C82" s="39" t="s">
        <v>0</v>
      </c>
      <c r="D82" s="42" t="s">
        <v>1174</v>
      </c>
      <c r="E82" s="42" t="s">
        <v>1175</v>
      </c>
      <c r="F82" s="40" t="s">
        <v>1176</v>
      </c>
      <c r="G82" s="41" t="s">
        <v>1177</v>
      </c>
    </row>
    <row r="83" spans="2:7" ht="18" customHeight="1" x14ac:dyDescent="0.25">
      <c r="B83" s="17" t="s">
        <v>3</v>
      </c>
      <c r="C83" s="14">
        <v>530</v>
      </c>
      <c r="D83" s="14">
        <v>134</v>
      </c>
      <c r="E83" s="14">
        <v>94</v>
      </c>
      <c r="F83" s="15">
        <v>81</v>
      </c>
      <c r="G83" s="16">
        <v>221</v>
      </c>
    </row>
    <row r="84" spans="2:7" ht="18" customHeight="1" x14ac:dyDescent="0.25">
      <c r="B84" s="35" t="s">
        <v>405</v>
      </c>
      <c r="C84" s="5">
        <v>0.21509433962264152</v>
      </c>
      <c r="D84" s="58">
        <v>0.11194029850746269</v>
      </c>
      <c r="E84" s="54" t="s">
        <v>1572</v>
      </c>
      <c r="F84" s="52">
        <v>0.12345679012345678</v>
      </c>
      <c r="G84" s="7" t="s">
        <v>1193</v>
      </c>
    </row>
    <row r="85" spans="2:7" ht="18" customHeight="1" x14ac:dyDescent="0.25">
      <c r="B85" s="35" t="s">
        <v>406</v>
      </c>
      <c r="C85" s="5">
        <v>0.11886792452830189</v>
      </c>
      <c r="D85" s="58">
        <v>6.7164179104477612E-2</v>
      </c>
      <c r="E85" s="54" t="s">
        <v>1573</v>
      </c>
      <c r="F85" s="52">
        <v>3.7037037037037035E-2</v>
      </c>
      <c r="G85" s="7" t="s">
        <v>1574</v>
      </c>
    </row>
    <row r="86" spans="2:7" ht="18" customHeight="1" x14ac:dyDescent="0.25">
      <c r="B86" s="35" t="s">
        <v>407</v>
      </c>
      <c r="C86" s="5">
        <v>8.1132075471698109E-2</v>
      </c>
      <c r="D86" s="5" t="s">
        <v>1575</v>
      </c>
      <c r="E86" s="58">
        <v>2.1276595744680851E-2</v>
      </c>
      <c r="F86" s="52">
        <v>2.4691358024691357E-2</v>
      </c>
      <c r="G86" s="53" t="s">
        <v>1447</v>
      </c>
    </row>
    <row r="87" spans="2:7" ht="18" customHeight="1" x14ac:dyDescent="0.25">
      <c r="B87" s="35" t="s">
        <v>408</v>
      </c>
      <c r="C87" s="5">
        <v>3.5849056603773584E-2</v>
      </c>
      <c r="D87" s="5">
        <v>2.2388059701492536E-2</v>
      </c>
      <c r="E87" s="5">
        <v>1.0638297872340425E-2</v>
      </c>
      <c r="F87" s="6">
        <v>4.9382716049382713E-2</v>
      </c>
      <c r="G87" s="7">
        <v>4.9773755656108594E-2</v>
      </c>
    </row>
    <row r="88" spans="2:7" ht="18" customHeight="1" x14ac:dyDescent="0.25">
      <c r="B88" s="35" t="s">
        <v>409</v>
      </c>
      <c r="C88" s="5">
        <v>3.3962264150943396E-2</v>
      </c>
      <c r="D88" s="5">
        <v>1.4925373134328358E-2</v>
      </c>
      <c r="E88" s="5" t="s">
        <v>1349</v>
      </c>
      <c r="F88" s="6">
        <v>2.4691358024691357E-2</v>
      </c>
      <c r="G88" s="7">
        <v>3.6199095022624438E-2</v>
      </c>
    </row>
    <row r="89" spans="2:7" ht="18" customHeight="1" x14ac:dyDescent="0.25">
      <c r="B89" s="35" t="s">
        <v>410</v>
      </c>
      <c r="C89" s="5">
        <v>9.8113207547169817E-2</v>
      </c>
      <c r="D89" s="5" t="s">
        <v>1577</v>
      </c>
      <c r="E89" s="5">
        <v>5.3191489361702128E-2</v>
      </c>
      <c r="F89" s="52">
        <v>1.2345679012345678E-2</v>
      </c>
      <c r="G89" s="53" t="s">
        <v>1244</v>
      </c>
    </row>
    <row r="90" spans="2:7" ht="18" customHeight="1" x14ac:dyDescent="0.25">
      <c r="B90" s="35" t="s">
        <v>411</v>
      </c>
      <c r="C90" s="5">
        <v>1.509433962264151E-2</v>
      </c>
      <c r="D90" s="5">
        <v>2.2388059701492536E-2</v>
      </c>
      <c r="E90" s="5">
        <v>0</v>
      </c>
      <c r="F90" s="6">
        <v>1.2345679012345678E-2</v>
      </c>
      <c r="G90" s="7">
        <v>1.8099547511312219E-2</v>
      </c>
    </row>
    <row r="91" spans="2:7" ht="18" customHeight="1" x14ac:dyDescent="0.25">
      <c r="B91" s="35" t="s">
        <v>412</v>
      </c>
      <c r="C91" s="5">
        <v>0.14716981132075471</v>
      </c>
      <c r="D91" s="5" t="s">
        <v>1384</v>
      </c>
      <c r="E91" s="58">
        <v>7.4468085106382975E-2</v>
      </c>
      <c r="F91" s="52">
        <v>3.7037037037037035E-2</v>
      </c>
      <c r="G91" s="53" t="s">
        <v>1579</v>
      </c>
    </row>
    <row r="92" spans="2:7" ht="18" customHeight="1" x14ac:dyDescent="0.25">
      <c r="B92" s="35" t="s">
        <v>413</v>
      </c>
      <c r="C92" s="5">
        <v>4.9056603773584909E-2</v>
      </c>
      <c r="D92" s="5">
        <v>2.9850746268656716E-2</v>
      </c>
      <c r="E92" s="5">
        <v>2.1276595744680851E-2</v>
      </c>
      <c r="F92" s="6">
        <v>3.7037037037037035E-2</v>
      </c>
      <c r="G92" s="53">
        <v>7.6923076923076927E-2</v>
      </c>
    </row>
    <row r="93" spans="2:7" ht="18" customHeight="1" x14ac:dyDescent="0.25">
      <c r="B93" s="35" t="s">
        <v>414</v>
      </c>
      <c r="C93" s="5">
        <v>9.056603773584905E-2</v>
      </c>
      <c r="D93" s="54" t="s">
        <v>1581</v>
      </c>
      <c r="E93" s="58">
        <v>3.1914893617021274E-2</v>
      </c>
      <c r="F93" s="52">
        <v>0</v>
      </c>
      <c r="G93" s="7" t="s">
        <v>1582</v>
      </c>
    </row>
    <row r="94" spans="2:7" ht="18" customHeight="1" x14ac:dyDescent="0.25">
      <c r="B94" s="35" t="s">
        <v>415</v>
      </c>
      <c r="C94" s="5">
        <v>8.1132075471698109E-2</v>
      </c>
      <c r="D94" s="54" t="s">
        <v>1583</v>
      </c>
      <c r="E94" s="58">
        <v>0</v>
      </c>
      <c r="F94" s="52">
        <v>1.2345679012345678E-2</v>
      </c>
      <c r="G94" s="7" t="s">
        <v>1576</v>
      </c>
    </row>
    <row r="95" spans="2:7" ht="18" customHeight="1" x14ac:dyDescent="0.25">
      <c r="B95" s="35" t="s">
        <v>416</v>
      </c>
      <c r="C95" s="5">
        <v>0.10377358490566038</v>
      </c>
      <c r="D95" s="5" t="s">
        <v>1580</v>
      </c>
      <c r="E95" s="58">
        <v>1.0638297872340425E-2</v>
      </c>
      <c r="F95" s="52">
        <v>2.4691358024691357E-2</v>
      </c>
      <c r="G95" s="53" t="s">
        <v>1244</v>
      </c>
    </row>
    <row r="96" spans="2:7" ht="18" customHeight="1" x14ac:dyDescent="0.25">
      <c r="B96" s="35" t="s">
        <v>417</v>
      </c>
      <c r="C96" s="5">
        <v>0.12830188679245283</v>
      </c>
      <c r="D96" s="54" t="s">
        <v>1245</v>
      </c>
      <c r="E96" s="58">
        <v>6.3829787234042548E-2</v>
      </c>
      <c r="F96" s="52">
        <v>3.7037037037037035E-2</v>
      </c>
      <c r="G96" s="7" t="s">
        <v>1578</v>
      </c>
    </row>
    <row r="97" spans="2:7" ht="18" customHeight="1" x14ac:dyDescent="0.25">
      <c r="B97" s="35" t="s">
        <v>372</v>
      </c>
      <c r="C97" s="5">
        <v>2.0754716981132074E-2</v>
      </c>
      <c r="D97" s="5">
        <v>1.4925373134328358E-2</v>
      </c>
      <c r="E97" s="5">
        <v>0</v>
      </c>
      <c r="F97" s="6">
        <v>2.4691358024691357E-2</v>
      </c>
      <c r="G97" s="7">
        <v>3.1674208144796379E-2</v>
      </c>
    </row>
    <row r="98" spans="2:7" ht="18" customHeight="1" x14ac:dyDescent="0.25">
      <c r="B98" s="35" t="s">
        <v>362</v>
      </c>
      <c r="C98" s="5">
        <v>0.12830188679245283</v>
      </c>
      <c r="D98" s="58">
        <v>5.9701492537313432E-2</v>
      </c>
      <c r="E98" s="5" t="s">
        <v>1196</v>
      </c>
      <c r="F98" s="50" t="s">
        <v>1584</v>
      </c>
      <c r="G98" s="7" t="s">
        <v>1164</v>
      </c>
    </row>
    <row r="99" spans="2:7" ht="18" customHeight="1" x14ac:dyDescent="0.25">
      <c r="B99" s="36" t="s">
        <v>418</v>
      </c>
      <c r="C99" s="8">
        <v>0.31886792452830187</v>
      </c>
      <c r="D99" s="8" t="s">
        <v>1585</v>
      </c>
      <c r="E99" s="8">
        <v>0.25531914893617019</v>
      </c>
      <c r="F99" s="55" t="s">
        <v>1586</v>
      </c>
      <c r="G99" s="60">
        <v>0.23076923076923078</v>
      </c>
    </row>
    <row r="100" spans="2:7" ht="18" customHeight="1" x14ac:dyDescent="0.25">
      <c r="B100" s="37" t="s">
        <v>0</v>
      </c>
      <c r="C100" s="11">
        <v>1.6660377358490566</v>
      </c>
      <c r="D100" s="11">
        <v>1.6791044776119404</v>
      </c>
      <c r="E100" s="11">
        <v>1.4574468085106382</v>
      </c>
      <c r="F100" s="12">
        <v>1.2222222222222223</v>
      </c>
      <c r="G100" s="13">
        <v>1.909502262443439</v>
      </c>
    </row>
  </sheetData>
  <mergeCells count="4">
    <mergeCell ref="B3:E3"/>
    <mergeCell ref="B29:E29"/>
    <mergeCell ref="B55:F55"/>
    <mergeCell ref="B81:G81"/>
  </mergeCell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2701D-D1DD-4F52-8567-EB0D3D96B05E}">
  <dimension ref="B3:G149"/>
  <sheetViews>
    <sheetView topLeftCell="A122" workbookViewId="0">
      <selection activeCell="B134" sqref="B134:G134"/>
    </sheetView>
  </sheetViews>
  <sheetFormatPr defaultRowHeight="15" x14ac:dyDescent="0.25"/>
  <cols>
    <col min="2" max="2" width="30.5703125" customWidth="1"/>
    <col min="3" max="7" width="13.5703125" customWidth="1"/>
  </cols>
  <sheetData>
    <row r="3" spans="2:5" ht="35.1" customHeight="1" x14ac:dyDescent="0.25">
      <c r="B3" s="111" t="s">
        <v>425</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426</v>
      </c>
      <c r="C6" s="5">
        <v>9.433962264150943E-3</v>
      </c>
      <c r="D6" s="6">
        <v>1.1185682326621925E-2</v>
      </c>
      <c r="E6" s="7">
        <v>0</v>
      </c>
    </row>
    <row r="7" spans="2:5" ht="18" customHeight="1" x14ac:dyDescent="0.25">
      <c r="B7" s="35" t="s">
        <v>427</v>
      </c>
      <c r="C7" s="5">
        <v>9.433962264150943E-3</v>
      </c>
      <c r="D7" s="6">
        <v>8.948545861297539E-3</v>
      </c>
      <c r="E7" s="7">
        <v>1.2048192771084338E-2</v>
      </c>
    </row>
    <row r="8" spans="2:5" ht="18" customHeight="1" x14ac:dyDescent="0.25">
      <c r="B8" s="35" t="s">
        <v>428</v>
      </c>
      <c r="C8" s="5">
        <v>1.3207547169811321E-2</v>
      </c>
      <c r="D8" s="6">
        <v>1.1185682326621925E-2</v>
      </c>
      <c r="E8" s="7">
        <v>2.4096385542168676E-2</v>
      </c>
    </row>
    <row r="9" spans="2:5" ht="18" customHeight="1" x14ac:dyDescent="0.25">
      <c r="B9" s="35" t="s">
        <v>429</v>
      </c>
      <c r="C9" s="5">
        <v>2.0754716981132074E-2</v>
      </c>
      <c r="D9" s="6">
        <v>2.0134228187919462E-2</v>
      </c>
      <c r="E9" s="7">
        <v>2.4096385542168676E-2</v>
      </c>
    </row>
    <row r="10" spans="2:5" ht="18" customHeight="1" x14ac:dyDescent="0.25">
      <c r="B10" s="35" t="s">
        <v>430</v>
      </c>
      <c r="C10" s="5">
        <v>7.3584905660377356E-2</v>
      </c>
      <c r="D10" s="6">
        <v>7.829977628635347E-2</v>
      </c>
      <c r="E10" s="7">
        <v>4.8192771084337352E-2</v>
      </c>
    </row>
    <row r="11" spans="2:5" ht="18" customHeight="1" x14ac:dyDescent="0.25">
      <c r="B11" s="35" t="s">
        <v>431</v>
      </c>
      <c r="C11" s="5">
        <v>8.8679245283018862E-2</v>
      </c>
      <c r="D11" s="6">
        <v>9.1722595078299773E-2</v>
      </c>
      <c r="E11" s="7">
        <v>7.2289156626506021E-2</v>
      </c>
    </row>
    <row r="12" spans="2:5" ht="18" customHeight="1" x14ac:dyDescent="0.25">
      <c r="B12" s="35" t="s">
        <v>432</v>
      </c>
      <c r="C12" s="5">
        <v>0.17547169811320754</v>
      </c>
      <c r="D12" s="6">
        <v>0.18568232662192394</v>
      </c>
      <c r="E12" s="7">
        <v>0.12048192771084337</v>
      </c>
    </row>
    <row r="13" spans="2:5" ht="18" customHeight="1" x14ac:dyDescent="0.25">
      <c r="B13" s="35" t="s">
        <v>433</v>
      </c>
      <c r="C13" s="5">
        <v>0.23962264150943396</v>
      </c>
      <c r="D13" s="6">
        <v>0.24832214765100671</v>
      </c>
      <c r="E13" s="7">
        <v>0.19277108433734941</v>
      </c>
    </row>
    <row r="14" spans="2:5" ht="18" customHeight="1" x14ac:dyDescent="0.25">
      <c r="B14" s="35" t="s">
        <v>434</v>
      </c>
      <c r="C14" s="5">
        <v>0.1490566037735849</v>
      </c>
      <c r="D14" s="52">
        <v>0.13422818791946309</v>
      </c>
      <c r="E14" s="53" t="s">
        <v>1284</v>
      </c>
    </row>
    <row r="15" spans="2:5" ht="18" customHeight="1" x14ac:dyDescent="0.25">
      <c r="B15" s="36" t="s">
        <v>435</v>
      </c>
      <c r="C15" s="8">
        <v>0.22075471698113208</v>
      </c>
      <c r="D15" s="9">
        <v>0.21029082774049218</v>
      </c>
      <c r="E15" s="10">
        <v>0.27710843373493976</v>
      </c>
    </row>
    <row r="16" spans="2:5" ht="18" customHeight="1" x14ac:dyDescent="0.25">
      <c r="B16" s="34" t="s">
        <v>0</v>
      </c>
      <c r="C16" s="21">
        <v>1</v>
      </c>
      <c r="D16" s="22">
        <v>1</v>
      </c>
      <c r="E16" s="19">
        <v>1</v>
      </c>
    </row>
    <row r="17" spans="2:5" ht="18" customHeight="1" x14ac:dyDescent="0.25">
      <c r="B17" s="109" t="s">
        <v>125</v>
      </c>
      <c r="C17" s="106">
        <v>7.7452830188679247</v>
      </c>
      <c r="D17" s="76">
        <v>7.6823266219239397</v>
      </c>
      <c r="E17" s="104">
        <v>8.0843373493975896</v>
      </c>
    </row>
    <row r="18" spans="2:5" ht="18" customHeight="1" x14ac:dyDescent="0.25">
      <c r="B18" s="110" t="s">
        <v>126</v>
      </c>
      <c r="C18" s="28">
        <v>1.9054261427652877</v>
      </c>
      <c r="D18" s="107">
        <v>1.90048989454489</v>
      </c>
      <c r="E18" s="105">
        <v>1.9076535150776199</v>
      </c>
    </row>
    <row r="19" spans="2:5" ht="18" customHeight="1" x14ac:dyDescent="0.25">
      <c r="B19" s="26" t="s">
        <v>2496</v>
      </c>
      <c r="C19" s="20">
        <v>8.2766422705234238E-2</v>
      </c>
      <c r="D19" s="24">
        <v>8.989008748654323E-2</v>
      </c>
      <c r="E19" s="25">
        <v>0.20939217639922689</v>
      </c>
    </row>
    <row r="23" spans="2:5" ht="35.1" customHeight="1" x14ac:dyDescent="0.25">
      <c r="B23" s="111" t="s">
        <v>425</v>
      </c>
      <c r="C23" s="112"/>
      <c r="D23" s="112"/>
      <c r="E23" s="113"/>
    </row>
    <row r="24" spans="2:5" ht="48.95" customHeight="1" x14ac:dyDescent="0.25">
      <c r="B24" s="38"/>
      <c r="C24" s="39" t="s">
        <v>0</v>
      </c>
      <c r="D24" s="40" t="s">
        <v>1166</v>
      </c>
      <c r="E24" s="41" t="s">
        <v>1167</v>
      </c>
    </row>
    <row r="25" spans="2:5" ht="18" customHeight="1" x14ac:dyDescent="0.25">
      <c r="B25" s="17" t="s">
        <v>3</v>
      </c>
      <c r="C25" s="14">
        <v>530</v>
      </c>
      <c r="D25" s="15">
        <v>130</v>
      </c>
      <c r="E25" s="16">
        <v>400</v>
      </c>
    </row>
    <row r="26" spans="2:5" ht="18" customHeight="1" x14ac:dyDescent="0.25">
      <c r="B26" s="35" t="s">
        <v>426</v>
      </c>
      <c r="C26" s="5">
        <v>9.433962264150943E-3</v>
      </c>
      <c r="D26" s="6">
        <v>0</v>
      </c>
      <c r="E26" s="7">
        <v>1.2500000000000001E-2</v>
      </c>
    </row>
    <row r="27" spans="2:5" ht="18" customHeight="1" x14ac:dyDescent="0.25">
      <c r="B27" s="35" t="s">
        <v>427</v>
      </c>
      <c r="C27" s="5">
        <v>9.433962264150943E-3</v>
      </c>
      <c r="D27" s="6">
        <v>7.6923076923076927E-3</v>
      </c>
      <c r="E27" s="7">
        <v>0.01</v>
      </c>
    </row>
    <row r="28" spans="2:5" ht="18" customHeight="1" x14ac:dyDescent="0.25">
      <c r="B28" s="35" t="s">
        <v>428</v>
      </c>
      <c r="C28" s="5">
        <v>1.3207547169811321E-2</v>
      </c>
      <c r="D28" s="6">
        <v>1.5384615384615385E-2</v>
      </c>
      <c r="E28" s="7">
        <v>1.2500000000000001E-2</v>
      </c>
    </row>
    <row r="29" spans="2:5" ht="18" customHeight="1" x14ac:dyDescent="0.25">
      <c r="B29" s="35" t="s">
        <v>429</v>
      </c>
      <c r="C29" s="5">
        <v>2.0754716981132074E-2</v>
      </c>
      <c r="D29" s="6">
        <v>1.5384615384615385E-2</v>
      </c>
      <c r="E29" s="7">
        <v>2.2499999999999999E-2</v>
      </c>
    </row>
    <row r="30" spans="2:5" ht="18" customHeight="1" x14ac:dyDescent="0.25">
      <c r="B30" s="35" t="s">
        <v>430</v>
      </c>
      <c r="C30" s="5">
        <v>7.3584905660377356E-2</v>
      </c>
      <c r="D30" s="6">
        <v>7.6923076923076927E-2</v>
      </c>
      <c r="E30" s="7">
        <v>7.2499999999999995E-2</v>
      </c>
    </row>
    <row r="31" spans="2:5" ht="18" customHeight="1" x14ac:dyDescent="0.25">
      <c r="B31" s="35" t="s">
        <v>431</v>
      </c>
      <c r="C31" s="5">
        <v>8.8679245283018862E-2</v>
      </c>
      <c r="D31" s="6">
        <v>9.2307692307692313E-2</v>
      </c>
      <c r="E31" s="7">
        <v>8.7499999999999994E-2</v>
      </c>
    </row>
    <row r="32" spans="2:5" ht="18" customHeight="1" x14ac:dyDescent="0.25">
      <c r="B32" s="35" t="s">
        <v>432</v>
      </c>
      <c r="C32" s="5">
        <v>0.17547169811320754</v>
      </c>
      <c r="D32" s="6">
        <v>0.16923076923076924</v>
      </c>
      <c r="E32" s="7">
        <v>0.17749999999999999</v>
      </c>
    </row>
    <row r="33" spans="2:6" ht="18" customHeight="1" x14ac:dyDescent="0.25">
      <c r="B33" s="35" t="s">
        <v>433</v>
      </c>
      <c r="C33" s="5">
        <v>0.23962264150943396</v>
      </c>
      <c r="D33" s="6">
        <v>0.23846153846153847</v>
      </c>
      <c r="E33" s="7">
        <v>0.24</v>
      </c>
    </row>
    <row r="34" spans="2:6" ht="18" customHeight="1" x14ac:dyDescent="0.25">
      <c r="B34" s="35" t="s">
        <v>434</v>
      </c>
      <c r="C34" s="5">
        <v>0.1490566037735849</v>
      </c>
      <c r="D34" s="6">
        <v>0.19230769230769232</v>
      </c>
      <c r="E34" s="7">
        <v>0.13500000000000001</v>
      </c>
    </row>
    <row r="35" spans="2:6" ht="18" customHeight="1" x14ac:dyDescent="0.25">
      <c r="B35" s="36" t="s">
        <v>435</v>
      </c>
      <c r="C35" s="8">
        <v>0.22075471698113208</v>
      </c>
      <c r="D35" s="9">
        <v>0.19230769230769232</v>
      </c>
      <c r="E35" s="10">
        <v>0.23</v>
      </c>
    </row>
    <row r="36" spans="2:6" ht="18" customHeight="1" x14ac:dyDescent="0.25">
      <c r="B36" s="34" t="s">
        <v>0</v>
      </c>
      <c r="C36" s="21">
        <v>1</v>
      </c>
      <c r="D36" s="22">
        <v>1</v>
      </c>
      <c r="E36" s="19">
        <v>1</v>
      </c>
    </row>
    <row r="37" spans="2:6" ht="18" customHeight="1" x14ac:dyDescent="0.25">
      <c r="B37" s="109" t="s">
        <v>125</v>
      </c>
      <c r="C37" s="106">
        <v>7.7452830188679247</v>
      </c>
      <c r="D37" s="76">
        <v>7.8076923076923102</v>
      </c>
      <c r="E37" s="104">
        <v>7.7249999999999996</v>
      </c>
    </row>
    <row r="38" spans="2:6" ht="18" customHeight="1" x14ac:dyDescent="0.25">
      <c r="B38" s="110" t="s">
        <v>126</v>
      </c>
      <c r="C38" s="28">
        <v>1.9054261427652877</v>
      </c>
      <c r="D38" s="107">
        <v>1.75691834617724</v>
      </c>
      <c r="E38" s="105">
        <v>1.9529233918503</v>
      </c>
    </row>
    <row r="39" spans="2:6" ht="18" customHeight="1" x14ac:dyDescent="0.25">
      <c r="B39" s="26" t="s">
        <v>2496</v>
      </c>
      <c r="C39" s="20">
        <v>8.2766422705234238E-2</v>
      </c>
      <c r="D39" s="24">
        <v>0.15409193247823919</v>
      </c>
      <c r="E39" s="25">
        <v>9.7646169592515125E-2</v>
      </c>
    </row>
    <row r="43" spans="2:6" ht="35.1" customHeight="1" x14ac:dyDescent="0.25">
      <c r="B43" s="111" t="s">
        <v>425</v>
      </c>
      <c r="C43" s="112"/>
      <c r="D43" s="112"/>
      <c r="E43" s="112"/>
      <c r="F43" s="113"/>
    </row>
    <row r="44" spans="2:6" ht="38.1" customHeight="1" x14ac:dyDescent="0.25">
      <c r="B44" s="38"/>
      <c r="C44" s="39" t="s">
        <v>0</v>
      </c>
      <c r="D44" s="42" t="s">
        <v>2015</v>
      </c>
      <c r="E44" s="40" t="s">
        <v>2016</v>
      </c>
      <c r="F44" s="41" t="s">
        <v>2017</v>
      </c>
    </row>
    <row r="45" spans="2:6" ht="18" customHeight="1" x14ac:dyDescent="0.25">
      <c r="B45" s="81" t="s">
        <v>3</v>
      </c>
      <c r="C45" s="14">
        <v>530</v>
      </c>
      <c r="D45" s="14">
        <v>188</v>
      </c>
      <c r="E45" s="15">
        <v>177</v>
      </c>
      <c r="F45" s="16">
        <v>165</v>
      </c>
    </row>
    <row r="46" spans="2:6" ht="18" customHeight="1" x14ac:dyDescent="0.25">
      <c r="B46" s="35" t="s">
        <v>426</v>
      </c>
      <c r="C46" s="5">
        <v>9.433962264150943E-3</v>
      </c>
      <c r="D46" s="5">
        <v>1.0638297872340425E-2</v>
      </c>
      <c r="E46" s="6">
        <v>5.6497175141242938E-3</v>
      </c>
      <c r="F46" s="7">
        <v>1.2121212121212121E-2</v>
      </c>
    </row>
    <row r="47" spans="2:6" ht="18" customHeight="1" x14ac:dyDescent="0.25">
      <c r="B47" s="35" t="s">
        <v>427</v>
      </c>
      <c r="C47" s="5">
        <v>9.433962264150943E-3</v>
      </c>
      <c r="D47" s="5">
        <v>2.1276595744680851E-2</v>
      </c>
      <c r="E47" s="6">
        <v>5.6497175141242938E-3</v>
      </c>
      <c r="F47" s="7">
        <v>0</v>
      </c>
    </row>
    <row r="48" spans="2:6" ht="18" customHeight="1" x14ac:dyDescent="0.25">
      <c r="B48" s="35" t="s">
        <v>428</v>
      </c>
      <c r="C48" s="5">
        <v>1.3207547169811321E-2</v>
      </c>
      <c r="D48" s="5">
        <v>1.5957446808510637E-2</v>
      </c>
      <c r="E48" s="6">
        <v>5.6497175141242938E-3</v>
      </c>
      <c r="F48" s="7">
        <v>1.8181818181818181E-2</v>
      </c>
    </row>
    <row r="49" spans="2:7" ht="18" customHeight="1" x14ac:dyDescent="0.25">
      <c r="B49" s="35" t="s">
        <v>429</v>
      </c>
      <c r="C49" s="5">
        <v>2.0754716981132074E-2</v>
      </c>
      <c r="D49" s="5">
        <v>2.1276595744680851E-2</v>
      </c>
      <c r="E49" s="6">
        <v>3.3898305084745763E-2</v>
      </c>
      <c r="F49" s="7">
        <v>6.0606060606060606E-3</v>
      </c>
    </row>
    <row r="50" spans="2:7" ht="18" customHeight="1" x14ac:dyDescent="0.25">
      <c r="B50" s="35" t="s">
        <v>430</v>
      </c>
      <c r="C50" s="5">
        <v>7.3584905660377356E-2</v>
      </c>
      <c r="D50" s="5">
        <v>8.5106382978723402E-2</v>
      </c>
      <c r="E50" s="6">
        <v>6.2146892655367235E-2</v>
      </c>
      <c r="F50" s="7">
        <v>7.2727272727272724E-2</v>
      </c>
    </row>
    <row r="51" spans="2:7" ht="18" customHeight="1" x14ac:dyDescent="0.25">
      <c r="B51" s="35" t="s">
        <v>431</v>
      </c>
      <c r="C51" s="5">
        <v>8.8679245283018862E-2</v>
      </c>
      <c r="D51" s="5">
        <v>6.9148936170212769E-2</v>
      </c>
      <c r="E51" s="50" t="s">
        <v>1252</v>
      </c>
      <c r="F51" s="51">
        <v>4.2424242424242427E-2</v>
      </c>
    </row>
    <row r="52" spans="2:7" ht="18" customHeight="1" x14ac:dyDescent="0.25">
      <c r="B52" s="35" t="s">
        <v>432</v>
      </c>
      <c r="C52" s="5">
        <v>0.17547169811320754</v>
      </c>
      <c r="D52" s="5">
        <v>0.19680851063829788</v>
      </c>
      <c r="E52" s="6">
        <v>0.15254237288135594</v>
      </c>
      <c r="F52" s="7">
        <v>0.17575757575757575</v>
      </c>
    </row>
    <row r="53" spans="2:7" ht="18" customHeight="1" x14ac:dyDescent="0.25">
      <c r="B53" s="35" t="s">
        <v>433</v>
      </c>
      <c r="C53" s="5">
        <v>0.23962264150943396</v>
      </c>
      <c r="D53" s="5">
        <v>0.25</v>
      </c>
      <c r="E53" s="6">
        <v>0.20338983050847459</v>
      </c>
      <c r="F53" s="7">
        <v>0.26666666666666666</v>
      </c>
    </row>
    <row r="54" spans="2:7" ht="18" customHeight="1" x14ac:dyDescent="0.25">
      <c r="B54" s="35" t="s">
        <v>434</v>
      </c>
      <c r="C54" s="5">
        <v>0.1490566037735849</v>
      </c>
      <c r="D54" s="5">
        <v>0.14893617021276595</v>
      </c>
      <c r="E54" s="6">
        <v>0.1807909604519774</v>
      </c>
      <c r="F54" s="7">
        <v>0.11515151515151516</v>
      </c>
    </row>
    <row r="55" spans="2:7" ht="18" customHeight="1" x14ac:dyDescent="0.25">
      <c r="B55" s="36" t="s">
        <v>435</v>
      </c>
      <c r="C55" s="8">
        <v>0.22075471698113208</v>
      </c>
      <c r="D55" s="8">
        <v>0.18085106382978725</v>
      </c>
      <c r="E55" s="9">
        <v>0.19774011299435029</v>
      </c>
      <c r="F55" s="57" t="s">
        <v>1256</v>
      </c>
    </row>
    <row r="56" spans="2:7" ht="18" customHeight="1" x14ac:dyDescent="0.25">
      <c r="B56" s="34" t="s">
        <v>0</v>
      </c>
      <c r="C56" s="21">
        <v>1</v>
      </c>
      <c r="D56" s="21">
        <v>1</v>
      </c>
      <c r="E56" s="22">
        <v>1</v>
      </c>
      <c r="F56" s="19">
        <v>1</v>
      </c>
    </row>
    <row r="57" spans="2:7" ht="18" customHeight="1" x14ac:dyDescent="0.25">
      <c r="B57" s="109" t="s">
        <v>125</v>
      </c>
      <c r="C57" s="106">
        <v>7.7452830188679247</v>
      </c>
      <c r="D57" s="106">
        <v>7.5531914893616996</v>
      </c>
      <c r="E57" s="76">
        <v>7.6949152542372898</v>
      </c>
      <c r="F57" s="104">
        <v>8.0181818181818194</v>
      </c>
    </row>
    <row r="58" spans="2:7" ht="18" customHeight="1" x14ac:dyDescent="0.25">
      <c r="B58" s="110" t="s">
        <v>126</v>
      </c>
      <c r="C58" s="28">
        <v>1.9054261427652877</v>
      </c>
      <c r="D58" s="108">
        <v>1.9899051184034</v>
      </c>
      <c r="E58" s="107">
        <v>1.8394747022662099</v>
      </c>
      <c r="F58" s="105">
        <v>1.8560143741319699</v>
      </c>
    </row>
    <row r="59" spans="2:7" ht="18" customHeight="1" x14ac:dyDescent="0.25">
      <c r="B59" s="26" t="s">
        <v>2496</v>
      </c>
      <c r="C59" s="20">
        <v>8.2766422705234238E-2</v>
      </c>
      <c r="D59" s="23">
        <v>0.14512874658876418</v>
      </c>
      <c r="E59" s="24">
        <v>0.13826338535700805</v>
      </c>
      <c r="F59" s="25">
        <v>0.14449052306103466</v>
      </c>
    </row>
    <row r="63" spans="2:7" ht="35.1" customHeight="1" x14ac:dyDescent="0.25">
      <c r="B63" s="111" t="s">
        <v>425</v>
      </c>
      <c r="C63" s="112"/>
      <c r="D63" s="112"/>
      <c r="E63" s="112"/>
      <c r="F63" s="112"/>
      <c r="G63" s="113"/>
    </row>
    <row r="64" spans="2:7" ht="35.1" customHeight="1" x14ac:dyDescent="0.25">
      <c r="B64" s="38"/>
      <c r="C64" s="39" t="s">
        <v>0</v>
      </c>
      <c r="D64" s="42" t="s">
        <v>1174</v>
      </c>
      <c r="E64" s="42" t="s">
        <v>1175</v>
      </c>
      <c r="F64" s="40" t="s">
        <v>1176</v>
      </c>
      <c r="G64" s="41" t="s">
        <v>1177</v>
      </c>
    </row>
    <row r="65" spans="2:7" ht="18" customHeight="1" x14ac:dyDescent="0.25">
      <c r="B65" s="17" t="s">
        <v>3</v>
      </c>
      <c r="C65" s="14">
        <v>530</v>
      </c>
      <c r="D65" s="14">
        <v>134</v>
      </c>
      <c r="E65" s="14">
        <v>94</v>
      </c>
      <c r="F65" s="15">
        <v>81</v>
      </c>
      <c r="G65" s="16">
        <v>221</v>
      </c>
    </row>
    <row r="66" spans="2:7" ht="18" customHeight="1" x14ac:dyDescent="0.25">
      <c r="B66" s="35" t="s">
        <v>426</v>
      </c>
      <c r="C66" s="5">
        <v>9.433962264150943E-3</v>
      </c>
      <c r="D66" s="5">
        <v>2.2388059701492536E-2</v>
      </c>
      <c r="E66" s="5">
        <v>1.0638297872340425E-2</v>
      </c>
      <c r="F66" s="6">
        <v>0</v>
      </c>
      <c r="G66" s="7">
        <v>4.5248868778280547E-3</v>
      </c>
    </row>
    <row r="67" spans="2:7" ht="18" customHeight="1" x14ac:dyDescent="0.25">
      <c r="B67" s="35" t="s">
        <v>427</v>
      </c>
      <c r="C67" s="5">
        <v>9.433962264150943E-3</v>
      </c>
      <c r="D67" s="5">
        <v>1.4925373134328358E-2</v>
      </c>
      <c r="E67" s="5">
        <v>1.0638297872340425E-2</v>
      </c>
      <c r="F67" s="6">
        <v>0</v>
      </c>
      <c r="G67" s="7">
        <v>9.0497737556561094E-3</v>
      </c>
    </row>
    <row r="68" spans="2:7" ht="18" customHeight="1" x14ac:dyDescent="0.25">
      <c r="B68" s="35" t="s">
        <v>428</v>
      </c>
      <c r="C68" s="5">
        <v>1.3207547169811321E-2</v>
      </c>
      <c r="D68" s="5">
        <v>2.2388059701492536E-2</v>
      </c>
      <c r="E68" s="5">
        <v>2.1276595744680851E-2</v>
      </c>
      <c r="F68" s="6">
        <v>1.2345679012345678E-2</v>
      </c>
      <c r="G68" s="7">
        <v>4.5248868778280547E-3</v>
      </c>
    </row>
    <row r="69" spans="2:7" ht="18" customHeight="1" x14ac:dyDescent="0.25">
      <c r="B69" s="35" t="s">
        <v>429</v>
      </c>
      <c r="C69" s="5">
        <v>2.0754716981132074E-2</v>
      </c>
      <c r="D69" s="5">
        <v>2.9850746268656716E-2</v>
      </c>
      <c r="E69" s="5">
        <v>1.0638297872340425E-2</v>
      </c>
      <c r="F69" s="6">
        <v>2.4691358024691357E-2</v>
      </c>
      <c r="G69" s="7">
        <v>1.8099547511312219E-2</v>
      </c>
    </row>
    <row r="70" spans="2:7" ht="18" customHeight="1" x14ac:dyDescent="0.25">
      <c r="B70" s="35" t="s">
        <v>430</v>
      </c>
      <c r="C70" s="5">
        <v>7.3584905660377356E-2</v>
      </c>
      <c r="D70" s="5">
        <v>8.2089552238805971E-2</v>
      </c>
      <c r="E70" s="5">
        <v>3.1914893617021274E-2</v>
      </c>
      <c r="F70" s="6">
        <v>6.1728395061728392E-2</v>
      </c>
      <c r="G70" s="7">
        <v>9.0497737556561084E-2</v>
      </c>
    </row>
    <row r="71" spans="2:7" ht="18" customHeight="1" x14ac:dyDescent="0.25">
      <c r="B71" s="35" t="s">
        <v>431</v>
      </c>
      <c r="C71" s="5">
        <v>8.8679245283018862E-2</v>
      </c>
      <c r="D71" s="5">
        <v>0.12686567164179105</v>
      </c>
      <c r="E71" s="5">
        <v>7.4468085106382975E-2</v>
      </c>
      <c r="F71" s="6">
        <v>4.9382716049382713E-2</v>
      </c>
      <c r="G71" s="7">
        <v>8.5972850678733032E-2</v>
      </c>
    </row>
    <row r="72" spans="2:7" ht="18" customHeight="1" x14ac:dyDescent="0.25">
      <c r="B72" s="35" t="s">
        <v>432</v>
      </c>
      <c r="C72" s="5">
        <v>0.17547169811320754</v>
      </c>
      <c r="D72" s="5" t="s">
        <v>1499</v>
      </c>
      <c r="E72" s="5">
        <v>0.19148936170212766</v>
      </c>
      <c r="F72" s="52">
        <v>9.8765432098765427E-2</v>
      </c>
      <c r="G72" s="7">
        <v>0.18099547511312217</v>
      </c>
    </row>
    <row r="73" spans="2:7" ht="18" customHeight="1" x14ac:dyDescent="0.25">
      <c r="B73" s="35" t="s">
        <v>433</v>
      </c>
      <c r="C73" s="5">
        <v>0.23962264150943396</v>
      </c>
      <c r="D73" s="5">
        <v>0.20895522388059701</v>
      </c>
      <c r="E73" s="5">
        <v>0.2978723404255319</v>
      </c>
      <c r="F73" s="6">
        <v>0.22222222222222221</v>
      </c>
      <c r="G73" s="7">
        <v>0.23981900452488689</v>
      </c>
    </row>
    <row r="74" spans="2:7" ht="18" customHeight="1" x14ac:dyDescent="0.25">
      <c r="B74" s="35" t="s">
        <v>434</v>
      </c>
      <c r="C74" s="5">
        <v>0.1490566037735849</v>
      </c>
      <c r="D74" s="5">
        <v>0.1044776119402985</v>
      </c>
      <c r="E74" s="54" t="s">
        <v>1311</v>
      </c>
      <c r="F74" s="6">
        <v>0.18518518518518517</v>
      </c>
      <c r="G74" s="7">
        <v>0.13122171945701358</v>
      </c>
    </row>
    <row r="75" spans="2:7" ht="18" customHeight="1" x14ac:dyDescent="0.25">
      <c r="B75" s="36" t="s">
        <v>435</v>
      </c>
      <c r="C75" s="8">
        <v>0.22075471698113208</v>
      </c>
      <c r="D75" s="8">
        <v>0.18656716417910449</v>
      </c>
      <c r="E75" s="61">
        <v>0.1276595744680851</v>
      </c>
      <c r="F75" s="55" t="s">
        <v>1591</v>
      </c>
      <c r="G75" s="10" t="s">
        <v>1592</v>
      </c>
    </row>
    <row r="76" spans="2:7" ht="18" customHeight="1" x14ac:dyDescent="0.25">
      <c r="B76" s="34" t="s">
        <v>0</v>
      </c>
      <c r="C76" s="21">
        <v>1</v>
      </c>
      <c r="D76" s="21">
        <v>1</v>
      </c>
      <c r="E76" s="21">
        <v>1</v>
      </c>
      <c r="F76" s="22">
        <v>1</v>
      </c>
      <c r="G76" s="19">
        <v>1</v>
      </c>
    </row>
    <row r="77" spans="2:7" ht="18" customHeight="1" x14ac:dyDescent="0.25">
      <c r="B77" s="109" t="s">
        <v>125</v>
      </c>
      <c r="C77" s="106">
        <v>7.7452830188679203</v>
      </c>
      <c r="D77" s="106">
        <v>7.2985074626865698</v>
      </c>
      <c r="E77" s="106">
        <v>7.7553191489361701</v>
      </c>
      <c r="F77" s="76">
        <v>8.3333333333333304</v>
      </c>
      <c r="G77" s="104">
        <v>7.7963800904977401</v>
      </c>
    </row>
    <row r="78" spans="2:7" ht="18" customHeight="1" x14ac:dyDescent="0.25">
      <c r="B78" s="110" t="s">
        <v>126</v>
      </c>
      <c r="C78" s="28">
        <v>1.9054261427652901</v>
      </c>
      <c r="D78" s="108">
        <v>2.1240826440822098</v>
      </c>
      <c r="E78" s="108">
        <v>1.75784674129059</v>
      </c>
      <c r="F78" s="107">
        <v>1.7464249196573001</v>
      </c>
      <c r="G78" s="105">
        <v>1.82636885659198</v>
      </c>
    </row>
    <row r="79" spans="2:7" ht="18" customHeight="1" x14ac:dyDescent="0.25">
      <c r="B79" s="26" t="s">
        <v>2496</v>
      </c>
      <c r="C79" s="20">
        <v>8.2766422705234238E-2</v>
      </c>
      <c r="D79" s="23">
        <v>0.18349279295479884</v>
      </c>
      <c r="E79" s="23">
        <v>0.18130804766338954</v>
      </c>
      <c r="F79" s="24">
        <v>0.19404721329525534</v>
      </c>
      <c r="G79" s="25">
        <v>0.12285486416315751</v>
      </c>
    </row>
    <row r="83" spans="2:5" ht="35.1" customHeight="1" x14ac:dyDescent="0.25">
      <c r="B83" s="111" t="s">
        <v>442</v>
      </c>
      <c r="C83" s="112"/>
      <c r="D83" s="112"/>
      <c r="E83" s="113"/>
    </row>
    <row r="84" spans="2:5" ht="35.1" customHeight="1" x14ac:dyDescent="0.25">
      <c r="B84" s="38"/>
      <c r="C84" s="39" t="s">
        <v>0</v>
      </c>
      <c r="D84" s="40" t="s">
        <v>1141</v>
      </c>
      <c r="E84" s="41" t="s">
        <v>1142</v>
      </c>
    </row>
    <row r="85" spans="2:5" ht="18" customHeight="1" x14ac:dyDescent="0.25">
      <c r="B85" s="17" t="s">
        <v>3</v>
      </c>
      <c r="C85" s="14">
        <v>530</v>
      </c>
      <c r="D85" s="15">
        <v>447</v>
      </c>
      <c r="E85" s="16">
        <v>83</v>
      </c>
    </row>
    <row r="86" spans="2:5" ht="18" customHeight="1" x14ac:dyDescent="0.25">
      <c r="B86" s="35" t="s">
        <v>443</v>
      </c>
      <c r="C86" s="5">
        <v>0.12641509433962264</v>
      </c>
      <c r="D86" s="6">
        <v>0.12975391498881431</v>
      </c>
      <c r="E86" s="7">
        <v>0.10843373493975904</v>
      </c>
    </row>
    <row r="87" spans="2:5" ht="18" customHeight="1" x14ac:dyDescent="0.25">
      <c r="B87" s="35" t="s">
        <v>444</v>
      </c>
      <c r="C87" s="5">
        <v>0.50377358490566038</v>
      </c>
      <c r="D87" s="50" t="s">
        <v>1594</v>
      </c>
      <c r="E87" s="51">
        <v>0.38554216867469882</v>
      </c>
    </row>
    <row r="88" spans="2:5" ht="18" customHeight="1" x14ac:dyDescent="0.25">
      <c r="B88" s="36" t="s">
        <v>445</v>
      </c>
      <c r="C88" s="8">
        <v>0.36981132075471695</v>
      </c>
      <c r="D88" s="56">
        <v>0.34451901565995524</v>
      </c>
      <c r="E88" s="57" t="s">
        <v>1595</v>
      </c>
    </row>
    <row r="89" spans="2:5" ht="18" customHeight="1" x14ac:dyDescent="0.25">
      <c r="B89" s="37" t="s">
        <v>0</v>
      </c>
      <c r="C89" s="11">
        <v>1</v>
      </c>
      <c r="D89" s="12">
        <v>1</v>
      </c>
      <c r="E89" s="13">
        <v>1</v>
      </c>
    </row>
    <row r="96" spans="2:5" ht="35.1" customHeight="1" x14ac:dyDescent="0.25">
      <c r="B96" s="111" t="s">
        <v>442</v>
      </c>
      <c r="C96" s="112"/>
      <c r="D96" s="112"/>
      <c r="E96" s="113"/>
    </row>
    <row r="97" spans="2:6" ht="48.95" customHeight="1" x14ac:dyDescent="0.25">
      <c r="B97" s="38"/>
      <c r="C97" s="39" t="s">
        <v>0</v>
      </c>
      <c r="D97" s="40" t="s">
        <v>1166</v>
      </c>
      <c r="E97" s="41" t="s">
        <v>1167</v>
      </c>
    </row>
    <row r="98" spans="2:6" ht="18" customHeight="1" x14ac:dyDescent="0.25">
      <c r="B98" s="17" t="s">
        <v>3</v>
      </c>
      <c r="C98" s="14">
        <v>530</v>
      </c>
      <c r="D98" s="15">
        <v>130</v>
      </c>
      <c r="E98" s="16">
        <v>400</v>
      </c>
    </row>
    <row r="99" spans="2:6" ht="18" customHeight="1" x14ac:dyDescent="0.25">
      <c r="B99" s="35" t="s">
        <v>443</v>
      </c>
      <c r="C99" s="5">
        <v>0.12641509433962264</v>
      </c>
      <c r="D99" s="6">
        <v>0.11538461538461539</v>
      </c>
      <c r="E99" s="7">
        <v>0.13</v>
      </c>
    </row>
    <row r="100" spans="2:6" ht="18" customHeight="1" x14ac:dyDescent="0.25">
      <c r="B100" s="35" t="s">
        <v>444</v>
      </c>
      <c r="C100" s="5">
        <v>0.50377358490566038</v>
      </c>
      <c r="D100" s="6">
        <v>0.5</v>
      </c>
      <c r="E100" s="7">
        <v>0.505</v>
      </c>
    </row>
    <row r="101" spans="2:6" ht="18" customHeight="1" x14ac:dyDescent="0.25">
      <c r="B101" s="36" t="s">
        <v>445</v>
      </c>
      <c r="C101" s="8">
        <v>0.36981132075471695</v>
      </c>
      <c r="D101" s="9">
        <v>0.38461538461538464</v>
      </c>
      <c r="E101" s="10">
        <v>0.36499999999999999</v>
      </c>
    </row>
    <row r="102" spans="2:6" ht="18" customHeight="1" x14ac:dyDescent="0.25">
      <c r="B102" s="37" t="s">
        <v>0</v>
      </c>
      <c r="C102" s="11">
        <v>1</v>
      </c>
      <c r="D102" s="12">
        <v>1</v>
      </c>
      <c r="E102" s="13">
        <v>1</v>
      </c>
    </row>
    <row r="109" spans="2:6" ht="35.1" customHeight="1" x14ac:dyDescent="0.25">
      <c r="B109" s="111" t="s">
        <v>442</v>
      </c>
      <c r="C109" s="112"/>
      <c r="D109" s="112"/>
      <c r="E109" s="112"/>
      <c r="F109" s="113"/>
    </row>
    <row r="110" spans="2:6" ht="60.95" customHeight="1" x14ac:dyDescent="0.25">
      <c r="B110" s="38"/>
      <c r="C110" s="39" t="s">
        <v>0</v>
      </c>
      <c r="D110" s="42" t="s">
        <v>1170</v>
      </c>
      <c r="E110" s="40" t="s">
        <v>1171</v>
      </c>
      <c r="F110" s="41" t="s">
        <v>1172</v>
      </c>
    </row>
    <row r="111" spans="2:6" ht="18" customHeight="1" x14ac:dyDescent="0.25">
      <c r="B111" s="17" t="s">
        <v>3</v>
      </c>
      <c r="C111" s="14">
        <v>530</v>
      </c>
      <c r="D111" s="14">
        <v>191</v>
      </c>
      <c r="E111" s="15">
        <v>174</v>
      </c>
      <c r="F111" s="16">
        <v>165</v>
      </c>
    </row>
    <row r="112" spans="2:6" ht="18" customHeight="1" x14ac:dyDescent="0.25">
      <c r="B112" s="35" t="s">
        <v>443</v>
      </c>
      <c r="C112" s="5">
        <v>0.12641509433962264</v>
      </c>
      <c r="D112" s="5">
        <v>0.15183246073298429</v>
      </c>
      <c r="E112" s="6">
        <v>0.11494252873563218</v>
      </c>
      <c r="F112" s="7">
        <v>0.10909090909090909</v>
      </c>
    </row>
    <row r="113" spans="2:7" ht="18" customHeight="1" x14ac:dyDescent="0.25">
      <c r="B113" s="35" t="s">
        <v>444</v>
      </c>
      <c r="C113" s="5">
        <v>0.50377358490566038</v>
      </c>
      <c r="D113" s="5">
        <v>0.51832460732984298</v>
      </c>
      <c r="E113" s="6">
        <v>0.50574712643678166</v>
      </c>
      <c r="F113" s="7">
        <v>0.48484848484848486</v>
      </c>
    </row>
    <row r="114" spans="2:7" ht="18" customHeight="1" x14ac:dyDescent="0.25">
      <c r="B114" s="36" t="s">
        <v>445</v>
      </c>
      <c r="C114" s="8">
        <v>0.36981132075471695</v>
      </c>
      <c r="D114" s="8">
        <v>0.32984293193717279</v>
      </c>
      <c r="E114" s="9">
        <v>0.37931034482758619</v>
      </c>
      <c r="F114" s="10">
        <v>0.40606060606060607</v>
      </c>
    </row>
    <row r="115" spans="2:7" ht="18" customHeight="1" x14ac:dyDescent="0.25">
      <c r="B115" s="37" t="s">
        <v>0</v>
      </c>
      <c r="C115" s="11">
        <v>1</v>
      </c>
      <c r="D115" s="11">
        <v>1</v>
      </c>
      <c r="E115" s="12">
        <v>1</v>
      </c>
      <c r="F115" s="13">
        <v>1</v>
      </c>
    </row>
    <row r="122" spans="2:7" ht="35.1" customHeight="1" x14ac:dyDescent="0.25">
      <c r="B122" s="111" t="s">
        <v>442</v>
      </c>
      <c r="C122" s="112"/>
      <c r="D122" s="112"/>
      <c r="E122" s="112"/>
      <c r="F122" s="112"/>
      <c r="G122" s="113"/>
    </row>
    <row r="123" spans="2:7" ht="35.1" customHeight="1" x14ac:dyDescent="0.25">
      <c r="B123" s="38"/>
      <c r="C123" s="39" t="s">
        <v>0</v>
      </c>
      <c r="D123" s="42" t="s">
        <v>1174</v>
      </c>
      <c r="E123" s="42" t="s">
        <v>1175</v>
      </c>
      <c r="F123" s="40" t="s">
        <v>1176</v>
      </c>
      <c r="G123" s="41" t="s">
        <v>1177</v>
      </c>
    </row>
    <row r="124" spans="2:7" ht="18" customHeight="1" x14ac:dyDescent="0.25">
      <c r="B124" s="17" t="s">
        <v>3</v>
      </c>
      <c r="C124" s="14">
        <v>530</v>
      </c>
      <c r="D124" s="14">
        <v>134</v>
      </c>
      <c r="E124" s="14">
        <v>94</v>
      </c>
      <c r="F124" s="15">
        <v>81</v>
      </c>
      <c r="G124" s="16">
        <v>221</v>
      </c>
    </row>
    <row r="125" spans="2:7" ht="18" customHeight="1" x14ac:dyDescent="0.25">
      <c r="B125" s="35" t="s">
        <v>443</v>
      </c>
      <c r="C125" s="5">
        <v>0.12641509433962264</v>
      </c>
      <c r="D125" s="5">
        <v>0.17164179104477612</v>
      </c>
      <c r="E125" s="5">
        <v>8.5106382978723402E-2</v>
      </c>
      <c r="F125" s="6">
        <v>9.8765432098765427E-2</v>
      </c>
      <c r="G125" s="7">
        <v>0.12669683257918551</v>
      </c>
    </row>
    <row r="126" spans="2:7" ht="18" customHeight="1" x14ac:dyDescent="0.25">
      <c r="B126" s="35" t="s">
        <v>444</v>
      </c>
      <c r="C126" s="5">
        <v>0.50377358490566038</v>
      </c>
      <c r="D126" s="5" t="s">
        <v>1599</v>
      </c>
      <c r="E126" s="5" t="s">
        <v>1600</v>
      </c>
      <c r="F126" s="52">
        <v>0.37037037037037035</v>
      </c>
      <c r="G126" s="7" t="s">
        <v>1601</v>
      </c>
    </row>
    <row r="127" spans="2:7" ht="18" customHeight="1" x14ac:dyDescent="0.25">
      <c r="B127" s="36" t="s">
        <v>445</v>
      </c>
      <c r="C127" s="8">
        <v>0.36981132075471695</v>
      </c>
      <c r="D127" s="61">
        <v>0.29104477611940299</v>
      </c>
      <c r="E127" s="8">
        <v>0.35106382978723405</v>
      </c>
      <c r="F127" s="55" t="s">
        <v>1586</v>
      </c>
      <c r="G127" s="10">
        <v>0.36651583710407237</v>
      </c>
    </row>
    <row r="128" spans="2:7" ht="18" customHeight="1" x14ac:dyDescent="0.25">
      <c r="B128" s="37" t="s">
        <v>0</v>
      </c>
      <c r="C128" s="11">
        <v>1</v>
      </c>
      <c r="D128" s="11">
        <v>1</v>
      </c>
      <c r="E128" s="11">
        <v>1</v>
      </c>
      <c r="F128" s="12">
        <v>1</v>
      </c>
      <c r="G128" s="13">
        <v>1</v>
      </c>
    </row>
    <row r="134" spans="2:7" ht="35.1" customHeight="1" x14ac:dyDescent="0.25">
      <c r="B134" s="111" t="s">
        <v>425</v>
      </c>
      <c r="C134" s="112"/>
      <c r="D134" s="112"/>
      <c r="E134" s="112"/>
      <c r="F134" s="112"/>
      <c r="G134" s="113"/>
    </row>
    <row r="135" spans="2:7" ht="60.95" customHeight="1" x14ac:dyDescent="0.25">
      <c r="B135" s="38"/>
      <c r="C135" s="39" t="s">
        <v>0</v>
      </c>
      <c r="D135" s="42" t="s">
        <v>2502</v>
      </c>
      <c r="E135" s="42" t="s">
        <v>2503</v>
      </c>
      <c r="F135" s="40" t="s">
        <v>2504</v>
      </c>
      <c r="G135" s="41" t="s">
        <v>2505</v>
      </c>
    </row>
    <row r="136" spans="2:7" ht="18" customHeight="1" x14ac:dyDescent="0.25">
      <c r="B136" s="17" t="s">
        <v>3</v>
      </c>
      <c r="C136" s="14">
        <v>530</v>
      </c>
      <c r="D136" s="14">
        <v>75</v>
      </c>
      <c r="E136" s="14">
        <v>167</v>
      </c>
      <c r="F136" s="15">
        <v>134</v>
      </c>
      <c r="G136" s="16">
        <v>154</v>
      </c>
    </row>
    <row r="137" spans="2:7" ht="18" customHeight="1" x14ac:dyDescent="0.25">
      <c r="B137" s="35" t="s">
        <v>426</v>
      </c>
      <c r="C137" s="5">
        <v>9.433962264150943E-3</v>
      </c>
      <c r="D137" s="5">
        <v>0</v>
      </c>
      <c r="E137" s="5">
        <v>5.9880239520958087E-3</v>
      </c>
      <c r="F137" s="6">
        <v>7.462686567164179E-3</v>
      </c>
      <c r="G137" s="7">
        <v>1.948051948051948E-2</v>
      </c>
    </row>
    <row r="138" spans="2:7" ht="18" customHeight="1" x14ac:dyDescent="0.25">
      <c r="B138" s="35" t="s">
        <v>427</v>
      </c>
      <c r="C138" s="5">
        <v>9.433962264150943E-3</v>
      </c>
      <c r="D138" s="5">
        <v>1.3333333333333334E-2</v>
      </c>
      <c r="E138" s="5">
        <v>5.9880239520958087E-3</v>
      </c>
      <c r="F138" s="6">
        <v>1.4925373134328358E-2</v>
      </c>
      <c r="G138" s="7">
        <v>6.4935064935064939E-3</v>
      </c>
    </row>
    <row r="139" spans="2:7" ht="18" customHeight="1" x14ac:dyDescent="0.25">
      <c r="B139" s="35" t="s">
        <v>428</v>
      </c>
      <c r="C139" s="5">
        <v>1.3207547169811321E-2</v>
      </c>
      <c r="D139" s="5">
        <v>1.3333333333333334E-2</v>
      </c>
      <c r="E139" s="5">
        <v>5.9880239520958087E-3</v>
      </c>
      <c r="F139" s="6">
        <v>1.4925373134328358E-2</v>
      </c>
      <c r="G139" s="7">
        <v>1.948051948051948E-2</v>
      </c>
    </row>
    <row r="140" spans="2:7" ht="18" customHeight="1" x14ac:dyDescent="0.25">
      <c r="B140" s="35" t="s">
        <v>429</v>
      </c>
      <c r="C140" s="5">
        <v>2.0754716981132074E-2</v>
      </c>
      <c r="D140" s="5">
        <v>0.04</v>
      </c>
      <c r="E140" s="5">
        <v>1.1976047904191617E-2</v>
      </c>
      <c r="F140" s="6">
        <v>7.462686567164179E-3</v>
      </c>
      <c r="G140" s="7">
        <v>3.2467532467532464E-2</v>
      </c>
    </row>
    <row r="141" spans="2:7" ht="18" customHeight="1" x14ac:dyDescent="0.25">
      <c r="B141" s="35" t="s">
        <v>430</v>
      </c>
      <c r="C141" s="5">
        <v>7.3584905660377356E-2</v>
      </c>
      <c r="D141" s="5">
        <v>5.3333333333333337E-2</v>
      </c>
      <c r="E141" s="5">
        <v>7.7844311377245512E-2</v>
      </c>
      <c r="F141" s="6">
        <v>5.2238805970149252E-2</v>
      </c>
      <c r="G141" s="7">
        <v>9.7402597402597407E-2</v>
      </c>
    </row>
    <row r="142" spans="2:7" ht="18" customHeight="1" x14ac:dyDescent="0.25">
      <c r="B142" s="35" t="s">
        <v>431</v>
      </c>
      <c r="C142" s="5">
        <v>8.8679245283018862E-2</v>
      </c>
      <c r="D142" s="5">
        <v>0.14666666666666667</v>
      </c>
      <c r="E142" s="5">
        <v>5.3892215568862277E-2</v>
      </c>
      <c r="F142" s="6">
        <v>8.2089552238805971E-2</v>
      </c>
      <c r="G142" s="7">
        <v>0.1038961038961039</v>
      </c>
    </row>
    <row r="143" spans="2:7" ht="18" customHeight="1" x14ac:dyDescent="0.25">
      <c r="B143" s="35" t="s">
        <v>432</v>
      </c>
      <c r="C143" s="5">
        <v>0.17547169811320754</v>
      </c>
      <c r="D143" s="5">
        <v>0.22666666666666666</v>
      </c>
      <c r="E143" s="5">
        <v>0.20359281437125748</v>
      </c>
      <c r="F143" s="6">
        <v>7.4626865671641784E-2</v>
      </c>
      <c r="G143" s="7">
        <v>0.20779220779220781</v>
      </c>
    </row>
    <row r="144" spans="2:7" ht="18" customHeight="1" x14ac:dyDescent="0.25">
      <c r="B144" s="35" t="s">
        <v>433</v>
      </c>
      <c r="C144" s="5">
        <v>0.23962264150943396</v>
      </c>
      <c r="D144" s="5">
        <v>0.18666666666666668</v>
      </c>
      <c r="E144" s="5">
        <v>0.25149700598802394</v>
      </c>
      <c r="F144" s="6">
        <v>0.28358208955223879</v>
      </c>
      <c r="G144" s="7">
        <v>0.21428571428571427</v>
      </c>
    </row>
    <row r="145" spans="2:7" ht="18" customHeight="1" x14ac:dyDescent="0.25">
      <c r="B145" s="35" t="s">
        <v>434</v>
      </c>
      <c r="C145" s="5">
        <v>0.1490566037735849</v>
      </c>
      <c r="D145" s="5">
        <v>0.12</v>
      </c>
      <c r="E145" s="5">
        <v>0.1497005988023952</v>
      </c>
      <c r="F145" s="6">
        <v>0.17910447761194029</v>
      </c>
      <c r="G145" s="7">
        <v>0.13636363636363635</v>
      </c>
    </row>
    <row r="146" spans="2:7" ht="18" customHeight="1" x14ac:dyDescent="0.25">
      <c r="B146" s="36" t="s">
        <v>435</v>
      </c>
      <c r="C146" s="8">
        <v>0.22075471698113208</v>
      </c>
      <c r="D146" s="8">
        <v>0.2</v>
      </c>
      <c r="E146" s="8">
        <v>0.23353293413173654</v>
      </c>
      <c r="F146" s="9">
        <v>0.28358208955223879</v>
      </c>
      <c r="G146" s="10">
        <v>0.16233766233766234</v>
      </c>
    </row>
    <row r="147" spans="2:7" ht="18" customHeight="1" x14ac:dyDescent="0.25">
      <c r="B147" s="34" t="s">
        <v>0</v>
      </c>
      <c r="C147" s="21">
        <v>1</v>
      </c>
      <c r="D147" s="21">
        <v>1</v>
      </c>
      <c r="E147" s="21">
        <v>1</v>
      </c>
      <c r="F147" s="22">
        <v>1</v>
      </c>
      <c r="G147" s="19">
        <v>1</v>
      </c>
    </row>
    <row r="148" spans="2:7" ht="18" customHeight="1" x14ac:dyDescent="0.25">
      <c r="B148" s="29" t="s">
        <v>125</v>
      </c>
      <c r="C148" s="28">
        <v>7.7452830188679247</v>
      </c>
      <c r="D148" s="28">
        <v>7.5333333333333332</v>
      </c>
      <c r="E148" s="28" t="s">
        <v>2507</v>
      </c>
      <c r="F148" s="62" t="s">
        <v>2508</v>
      </c>
      <c r="G148" s="63">
        <v>7.3506493506493502</v>
      </c>
    </row>
    <row r="149" spans="2:7" ht="18" customHeight="1" x14ac:dyDescent="0.25">
      <c r="B149" s="26" t="s">
        <v>126</v>
      </c>
      <c r="C149" s="20">
        <v>1.9054261427652877</v>
      </c>
      <c r="D149" s="23">
        <v>1.8696244263208306</v>
      </c>
      <c r="E149" s="23">
        <v>1.7507766732713284</v>
      </c>
      <c r="F149" s="24">
        <v>1.8968460435757144</v>
      </c>
      <c r="G149" s="25">
        <v>2.0212351996862106</v>
      </c>
    </row>
  </sheetData>
  <mergeCells count="9">
    <mergeCell ref="B134:G134"/>
    <mergeCell ref="B109:F109"/>
    <mergeCell ref="B122:G122"/>
    <mergeCell ref="B3:E3"/>
    <mergeCell ref="B23:E23"/>
    <mergeCell ref="B43:F43"/>
    <mergeCell ref="B63:G63"/>
    <mergeCell ref="B83:E83"/>
    <mergeCell ref="B96:E96"/>
  </mergeCell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2A84F-CF23-46DC-BB8C-1051A94152CB}">
  <dimension ref="B3:G639"/>
  <sheetViews>
    <sheetView topLeftCell="A574" workbookViewId="0">
      <selection activeCell="B111" sqref="B111:D113"/>
    </sheetView>
  </sheetViews>
  <sheetFormatPr defaultRowHeight="15" x14ac:dyDescent="0.25"/>
  <cols>
    <col min="2" max="2" width="104.42578125" customWidth="1"/>
    <col min="3" max="7" width="13.5703125" customWidth="1"/>
  </cols>
  <sheetData>
    <row r="3" spans="2:5" x14ac:dyDescent="0.25">
      <c r="B3" s="111" t="s">
        <v>452</v>
      </c>
      <c r="C3" s="112"/>
      <c r="D3" s="112"/>
      <c r="E3" s="113"/>
    </row>
    <row r="4" spans="2:5" ht="24" x14ac:dyDescent="0.25">
      <c r="B4" s="38"/>
      <c r="C4" s="39" t="s">
        <v>0</v>
      </c>
      <c r="D4" s="40" t="s">
        <v>1141</v>
      </c>
      <c r="E4" s="41" t="s">
        <v>1142</v>
      </c>
    </row>
    <row r="5" spans="2:5" x14ac:dyDescent="0.25">
      <c r="B5" s="17" t="s">
        <v>3</v>
      </c>
      <c r="C5" s="14">
        <v>530</v>
      </c>
      <c r="D5" s="15">
        <v>447</v>
      </c>
      <c r="E5" s="16">
        <v>83</v>
      </c>
    </row>
    <row r="6" spans="2:5" x14ac:dyDescent="0.25">
      <c r="B6" s="35" t="s">
        <v>453</v>
      </c>
      <c r="C6" s="5">
        <v>1.8867924528301887E-3</v>
      </c>
      <c r="D6" s="6">
        <v>2.2371364653243847E-3</v>
      </c>
      <c r="E6" s="7">
        <v>0</v>
      </c>
    </row>
    <row r="7" spans="2:5" x14ac:dyDescent="0.25">
      <c r="B7" s="44" t="s">
        <v>454</v>
      </c>
      <c r="C7" s="30">
        <v>1.8867924528301887E-3</v>
      </c>
      <c r="D7" s="31">
        <v>2.2371364653243847E-3</v>
      </c>
      <c r="E7" s="32">
        <v>0</v>
      </c>
    </row>
    <row r="8" spans="2:5" x14ac:dyDescent="0.25">
      <c r="B8" s="44" t="s">
        <v>455</v>
      </c>
      <c r="C8" s="30">
        <v>0</v>
      </c>
      <c r="D8" s="31">
        <v>0</v>
      </c>
      <c r="E8" s="32">
        <v>0</v>
      </c>
    </row>
    <row r="9" spans="2:5" x14ac:dyDescent="0.25">
      <c r="B9" s="44" t="s">
        <v>456</v>
      </c>
      <c r="C9" s="30">
        <v>0</v>
      </c>
      <c r="D9" s="31">
        <v>0</v>
      </c>
      <c r="E9" s="32">
        <v>0</v>
      </c>
    </row>
    <row r="10" spans="2:5" x14ac:dyDescent="0.25">
      <c r="B10" s="44" t="s">
        <v>457</v>
      </c>
      <c r="C10" s="30">
        <v>0</v>
      </c>
      <c r="D10" s="31">
        <v>0</v>
      </c>
      <c r="E10" s="32">
        <v>0</v>
      </c>
    </row>
    <row r="11" spans="2:5" x14ac:dyDescent="0.25">
      <c r="B11" s="44" t="s">
        <v>458</v>
      </c>
      <c r="C11" s="30">
        <v>0</v>
      </c>
      <c r="D11" s="31">
        <v>0</v>
      </c>
      <c r="E11" s="32">
        <v>0</v>
      </c>
    </row>
    <row r="12" spans="2:5" x14ac:dyDescent="0.25">
      <c r="B12" s="44" t="s">
        <v>459</v>
      </c>
      <c r="C12" s="30">
        <v>0</v>
      </c>
      <c r="D12" s="31">
        <v>0</v>
      </c>
      <c r="E12" s="32">
        <v>0</v>
      </c>
    </row>
    <row r="13" spans="2:5" x14ac:dyDescent="0.25">
      <c r="B13" s="35" t="s">
        <v>460</v>
      </c>
      <c r="C13" s="5">
        <v>0.26981132075471698</v>
      </c>
      <c r="D13" s="6">
        <v>0.26174496644295303</v>
      </c>
      <c r="E13" s="7">
        <v>0.31325301204819278</v>
      </c>
    </row>
    <row r="14" spans="2:5" x14ac:dyDescent="0.25">
      <c r="B14" s="44" t="s">
        <v>468</v>
      </c>
      <c r="C14" s="30">
        <v>0.10943396226415095</v>
      </c>
      <c r="D14" s="31">
        <v>0.116331096196868</v>
      </c>
      <c r="E14" s="32">
        <v>7.2289156626506021E-2</v>
      </c>
    </row>
    <row r="15" spans="2:5" ht="16.5" x14ac:dyDescent="0.25">
      <c r="B15" s="44" t="s">
        <v>461</v>
      </c>
      <c r="C15" s="30">
        <v>5.4716981132075473E-2</v>
      </c>
      <c r="D15" s="69">
        <v>4.2505592841163314E-2</v>
      </c>
      <c r="E15" s="70" t="s">
        <v>1603</v>
      </c>
    </row>
    <row r="16" spans="2:5" x14ac:dyDescent="0.25">
      <c r="B16" s="44" t="s">
        <v>470</v>
      </c>
      <c r="C16" s="30">
        <v>3.962264150943396E-2</v>
      </c>
      <c r="D16" s="31">
        <v>4.0268456375838924E-2</v>
      </c>
      <c r="E16" s="32">
        <v>3.614457831325301E-2</v>
      </c>
    </row>
    <row r="17" spans="2:5" x14ac:dyDescent="0.25">
      <c r="B17" s="44" t="s">
        <v>467</v>
      </c>
      <c r="C17" s="30">
        <v>2.2641509433962263E-2</v>
      </c>
      <c r="D17" s="31">
        <v>2.6845637583892617E-2</v>
      </c>
      <c r="E17" s="32">
        <v>0</v>
      </c>
    </row>
    <row r="18" spans="2:5" x14ac:dyDescent="0.25">
      <c r="B18" s="44" t="s">
        <v>469</v>
      </c>
      <c r="C18" s="30">
        <v>2.2641509433962263E-2</v>
      </c>
      <c r="D18" s="31">
        <v>2.0134228187919462E-2</v>
      </c>
      <c r="E18" s="32">
        <v>3.614457831325301E-2</v>
      </c>
    </row>
    <row r="19" spans="2:5" x14ac:dyDescent="0.25">
      <c r="B19" s="44" t="s">
        <v>471</v>
      </c>
      <c r="C19" s="30">
        <v>2.0754716981132074E-2</v>
      </c>
      <c r="D19" s="31">
        <v>2.4608501118568233E-2</v>
      </c>
      <c r="E19" s="32">
        <v>0</v>
      </c>
    </row>
    <row r="20" spans="2:5" x14ac:dyDescent="0.25">
      <c r="B20" s="44" t="s">
        <v>463</v>
      </c>
      <c r="C20" s="30">
        <v>1.509433962264151E-2</v>
      </c>
      <c r="D20" s="31">
        <v>1.1185682326621925E-2</v>
      </c>
      <c r="E20" s="32">
        <v>3.614457831325301E-2</v>
      </c>
    </row>
    <row r="21" spans="2:5" x14ac:dyDescent="0.25">
      <c r="B21" s="44" t="s">
        <v>474</v>
      </c>
      <c r="C21" s="30">
        <v>7.5471698113207548E-3</v>
      </c>
      <c r="D21" s="31">
        <v>6.7114093959731542E-3</v>
      </c>
      <c r="E21" s="32">
        <v>1.2048192771084338E-2</v>
      </c>
    </row>
    <row r="22" spans="2:5" ht="16.5" x14ac:dyDescent="0.25">
      <c r="B22" s="44" t="s">
        <v>475</v>
      </c>
      <c r="C22" s="30">
        <v>7.5471698113207548E-3</v>
      </c>
      <c r="D22" s="69">
        <v>2.2371364653243847E-3</v>
      </c>
      <c r="E22" s="70" t="s">
        <v>1607</v>
      </c>
    </row>
    <row r="23" spans="2:5" ht="16.5" x14ac:dyDescent="0.25">
      <c r="B23" s="44" t="s">
        <v>472</v>
      </c>
      <c r="C23" s="30">
        <v>5.6603773584905656E-3</v>
      </c>
      <c r="D23" s="69">
        <v>2.2371364653243847E-3</v>
      </c>
      <c r="E23" s="70" t="s">
        <v>1605</v>
      </c>
    </row>
    <row r="24" spans="2:5" x14ac:dyDescent="0.25">
      <c r="B24" s="44" t="s">
        <v>473</v>
      </c>
      <c r="C24" s="30">
        <v>5.6603773584905656E-3</v>
      </c>
      <c r="D24" s="31">
        <v>6.7114093959731542E-3</v>
      </c>
      <c r="E24" s="32">
        <v>0</v>
      </c>
    </row>
    <row r="25" spans="2:5" x14ac:dyDescent="0.25">
      <c r="B25" s="44" t="s">
        <v>462</v>
      </c>
      <c r="C25" s="30">
        <v>3.7735849056603774E-3</v>
      </c>
      <c r="D25" s="31">
        <v>4.4742729306487695E-3</v>
      </c>
      <c r="E25" s="32">
        <v>0</v>
      </c>
    </row>
    <row r="26" spans="2:5" x14ac:dyDescent="0.25">
      <c r="B26" s="44" t="s">
        <v>464</v>
      </c>
      <c r="C26" s="30">
        <v>3.7735849056603774E-3</v>
      </c>
      <c r="D26" s="31">
        <v>2.2371364653243847E-3</v>
      </c>
      <c r="E26" s="32">
        <v>1.2048192771084338E-2</v>
      </c>
    </row>
    <row r="27" spans="2:5" x14ac:dyDescent="0.25">
      <c r="B27" s="44" t="s">
        <v>466</v>
      </c>
      <c r="C27" s="30">
        <v>3.7735849056603774E-3</v>
      </c>
      <c r="D27" s="31">
        <v>4.4742729306487695E-3</v>
      </c>
      <c r="E27" s="32">
        <v>0</v>
      </c>
    </row>
    <row r="28" spans="2:5" x14ac:dyDescent="0.25">
      <c r="B28" s="44" t="s">
        <v>476</v>
      </c>
      <c r="C28" s="30">
        <v>3.7735849056603774E-3</v>
      </c>
      <c r="D28" s="31">
        <v>4.4742729306487695E-3</v>
      </c>
      <c r="E28" s="32">
        <v>0</v>
      </c>
    </row>
    <row r="29" spans="2:5" x14ac:dyDescent="0.25">
      <c r="B29" s="44" t="s">
        <v>465</v>
      </c>
      <c r="C29" s="30">
        <v>0</v>
      </c>
      <c r="D29" s="31">
        <v>0</v>
      </c>
      <c r="E29" s="32">
        <v>0</v>
      </c>
    </row>
    <row r="30" spans="2:5" x14ac:dyDescent="0.25">
      <c r="B30" s="35" t="s">
        <v>477</v>
      </c>
      <c r="C30" s="5">
        <v>0.20943396226415095</v>
      </c>
      <c r="D30" s="6">
        <v>0.20357941834451901</v>
      </c>
      <c r="E30" s="7">
        <v>0.24096385542168675</v>
      </c>
    </row>
    <row r="31" spans="2:5" x14ac:dyDescent="0.25">
      <c r="B31" s="44" t="s">
        <v>478</v>
      </c>
      <c r="C31" s="30">
        <v>8.4905660377358486E-2</v>
      </c>
      <c r="D31" s="31">
        <v>8.5011185682326629E-2</v>
      </c>
      <c r="E31" s="32">
        <v>8.4337349397590355E-2</v>
      </c>
    </row>
    <row r="32" spans="2:5" x14ac:dyDescent="0.25">
      <c r="B32" s="44" t="s">
        <v>480</v>
      </c>
      <c r="C32" s="30">
        <v>7.9245283018867921E-2</v>
      </c>
      <c r="D32" s="31">
        <v>7.1588366890380312E-2</v>
      </c>
      <c r="E32" s="32">
        <v>0.12048192771084337</v>
      </c>
    </row>
    <row r="33" spans="2:5" x14ac:dyDescent="0.25">
      <c r="B33" s="44" t="s">
        <v>486</v>
      </c>
      <c r="C33" s="30">
        <v>4.716981132075472E-2</v>
      </c>
      <c r="D33" s="31">
        <v>5.3691275167785234E-2</v>
      </c>
      <c r="E33" s="32">
        <v>1.2048192771084338E-2</v>
      </c>
    </row>
    <row r="34" spans="2:5" x14ac:dyDescent="0.25">
      <c r="B34" s="44" t="s">
        <v>485</v>
      </c>
      <c r="C34" s="30">
        <v>3.5849056603773584E-2</v>
      </c>
      <c r="D34" s="31">
        <v>3.5794183445190156E-2</v>
      </c>
      <c r="E34" s="32">
        <v>3.614457831325301E-2</v>
      </c>
    </row>
    <row r="35" spans="2:5" x14ac:dyDescent="0.25">
      <c r="B35" s="44" t="s">
        <v>479</v>
      </c>
      <c r="C35" s="30">
        <v>2.8301886792452831E-2</v>
      </c>
      <c r="D35" s="31">
        <v>2.6845637583892617E-2</v>
      </c>
      <c r="E35" s="32">
        <v>3.614457831325301E-2</v>
      </c>
    </row>
    <row r="36" spans="2:5" ht="16.5" x14ac:dyDescent="0.25">
      <c r="B36" s="44" t="s">
        <v>482</v>
      </c>
      <c r="C36" s="30">
        <v>2.4528301886792454E-2</v>
      </c>
      <c r="D36" s="69">
        <v>1.7897091722595078E-2</v>
      </c>
      <c r="E36" s="70" t="s">
        <v>1608</v>
      </c>
    </row>
    <row r="37" spans="2:5" x14ac:dyDescent="0.25">
      <c r="B37" s="44" t="s">
        <v>488</v>
      </c>
      <c r="C37" s="30">
        <v>2.0754716981132074E-2</v>
      </c>
      <c r="D37" s="31">
        <v>2.4608501118568233E-2</v>
      </c>
      <c r="E37" s="32">
        <v>0</v>
      </c>
    </row>
    <row r="38" spans="2:5" x14ac:dyDescent="0.25">
      <c r="B38" s="44" t="s">
        <v>484</v>
      </c>
      <c r="C38" s="30">
        <v>1.6981132075471698E-2</v>
      </c>
      <c r="D38" s="31">
        <v>1.5659955257270694E-2</v>
      </c>
      <c r="E38" s="32">
        <v>2.4096385542168676E-2</v>
      </c>
    </row>
    <row r="39" spans="2:5" x14ac:dyDescent="0.25">
      <c r="B39" s="44" t="s">
        <v>483</v>
      </c>
      <c r="C39" s="30">
        <v>1.509433962264151E-2</v>
      </c>
      <c r="D39" s="31">
        <v>1.3422818791946308E-2</v>
      </c>
      <c r="E39" s="32">
        <v>2.4096385542168676E-2</v>
      </c>
    </row>
    <row r="40" spans="2:5" x14ac:dyDescent="0.25">
      <c r="B40" s="44" t="s">
        <v>481</v>
      </c>
      <c r="C40" s="30">
        <v>7.5471698113207548E-3</v>
      </c>
      <c r="D40" s="31">
        <v>8.948545861297539E-3</v>
      </c>
      <c r="E40" s="32">
        <v>0</v>
      </c>
    </row>
    <row r="41" spans="2:5" x14ac:dyDescent="0.25">
      <c r="B41" s="44" t="s">
        <v>487</v>
      </c>
      <c r="C41" s="30">
        <v>1.8867924528301887E-3</v>
      </c>
      <c r="D41" s="31">
        <v>2.2371364653243847E-3</v>
      </c>
      <c r="E41" s="32">
        <v>0</v>
      </c>
    </row>
    <row r="42" spans="2:5" ht="16.5" x14ac:dyDescent="0.25">
      <c r="B42" s="35" t="s">
        <v>489</v>
      </c>
      <c r="C42" s="5">
        <v>0.20566037735849058</v>
      </c>
      <c r="D42" s="52">
        <v>0.18344519015659955</v>
      </c>
      <c r="E42" s="53" t="s">
        <v>1360</v>
      </c>
    </row>
    <row r="43" spans="2:5" ht="16.5" x14ac:dyDescent="0.25">
      <c r="B43" s="44" t="s">
        <v>492</v>
      </c>
      <c r="C43" s="30">
        <v>8.1132075471698109E-2</v>
      </c>
      <c r="D43" s="69">
        <v>6.7114093959731544E-2</v>
      </c>
      <c r="E43" s="70" t="s">
        <v>1609</v>
      </c>
    </row>
    <row r="44" spans="2:5" x14ac:dyDescent="0.25">
      <c r="B44" s="44" t="s">
        <v>491</v>
      </c>
      <c r="C44" s="30">
        <v>5.849056603773585E-2</v>
      </c>
      <c r="D44" s="31">
        <v>5.145413870246085E-2</v>
      </c>
      <c r="E44" s="32">
        <v>9.6385542168674704E-2</v>
      </c>
    </row>
    <row r="45" spans="2:5" x14ac:dyDescent="0.25">
      <c r="B45" s="44" t="s">
        <v>490</v>
      </c>
      <c r="C45" s="30">
        <v>4.5283018867924525E-2</v>
      </c>
      <c r="D45" s="31">
        <v>4.0268456375838924E-2</v>
      </c>
      <c r="E45" s="32">
        <v>7.2289156626506021E-2</v>
      </c>
    </row>
    <row r="46" spans="2:5" x14ac:dyDescent="0.25">
      <c r="B46" s="44" t="s">
        <v>495</v>
      </c>
      <c r="C46" s="30">
        <v>3.3962264150943396E-2</v>
      </c>
      <c r="D46" s="31">
        <v>3.5794183445190156E-2</v>
      </c>
      <c r="E46" s="32">
        <v>2.4096385542168676E-2</v>
      </c>
    </row>
    <row r="47" spans="2:5" ht="16.5" x14ac:dyDescent="0.25">
      <c r="B47" s="44" t="s">
        <v>496</v>
      </c>
      <c r="C47" s="30">
        <v>1.3207547169811321E-2</v>
      </c>
      <c r="D47" s="69">
        <v>8.948545861297539E-3</v>
      </c>
      <c r="E47" s="32" t="s">
        <v>1606</v>
      </c>
    </row>
    <row r="48" spans="2:5" x14ac:dyDescent="0.25">
      <c r="B48" s="44" t="s">
        <v>494</v>
      </c>
      <c r="C48" s="30">
        <v>1.1320754716981131E-2</v>
      </c>
      <c r="D48" s="31">
        <v>1.1185682326621925E-2</v>
      </c>
      <c r="E48" s="32">
        <v>1.2048192771084338E-2</v>
      </c>
    </row>
    <row r="49" spans="2:5" x14ac:dyDescent="0.25">
      <c r="B49" s="44" t="s">
        <v>493</v>
      </c>
      <c r="C49" s="30">
        <v>1.8867924528301887E-3</v>
      </c>
      <c r="D49" s="31">
        <v>2.2371364653243847E-3</v>
      </c>
      <c r="E49" s="32">
        <v>0</v>
      </c>
    </row>
    <row r="50" spans="2:5" x14ac:dyDescent="0.25">
      <c r="B50" s="44" t="s">
        <v>497</v>
      </c>
      <c r="C50" s="30">
        <v>1.8867924528301887E-3</v>
      </c>
      <c r="D50" s="31">
        <v>2.2371364653243847E-3</v>
      </c>
      <c r="E50" s="32">
        <v>0</v>
      </c>
    </row>
    <row r="51" spans="2:5" x14ac:dyDescent="0.25">
      <c r="B51" s="35" t="s">
        <v>498</v>
      </c>
      <c r="C51" s="5">
        <v>0.24905660377358491</v>
      </c>
      <c r="D51" s="6">
        <v>0.25279642058165547</v>
      </c>
      <c r="E51" s="7">
        <v>0.2289156626506024</v>
      </c>
    </row>
    <row r="52" spans="2:5" x14ac:dyDescent="0.25">
      <c r="B52" s="44" t="s">
        <v>500</v>
      </c>
      <c r="C52" s="30">
        <v>0.12264150943396226</v>
      </c>
      <c r="D52" s="31">
        <v>0.12975391498881431</v>
      </c>
      <c r="E52" s="32">
        <v>8.4337349397590355E-2</v>
      </c>
    </row>
    <row r="53" spans="2:5" ht="16.5" x14ac:dyDescent="0.25">
      <c r="B53" s="44" t="s">
        <v>504</v>
      </c>
      <c r="C53" s="30">
        <v>6.981132075471698E-2</v>
      </c>
      <c r="D53" s="69">
        <v>6.0402684563758392E-2</v>
      </c>
      <c r="E53" s="32" t="s">
        <v>1400</v>
      </c>
    </row>
    <row r="54" spans="2:5" x14ac:dyDescent="0.25">
      <c r="B54" s="44" t="s">
        <v>505</v>
      </c>
      <c r="C54" s="30">
        <v>6.7924528301886791E-2</v>
      </c>
      <c r="D54" s="31">
        <v>7.1588366890380312E-2</v>
      </c>
      <c r="E54" s="32">
        <v>4.8192771084337352E-2</v>
      </c>
    </row>
    <row r="55" spans="2:5" x14ac:dyDescent="0.25">
      <c r="B55" s="44" t="s">
        <v>499</v>
      </c>
      <c r="C55" s="30">
        <v>1.3207547169811321E-2</v>
      </c>
      <c r="D55" s="31">
        <v>1.1185682326621925E-2</v>
      </c>
      <c r="E55" s="32">
        <v>2.4096385542168676E-2</v>
      </c>
    </row>
    <row r="56" spans="2:5" x14ac:dyDescent="0.25">
      <c r="B56" s="44" t="s">
        <v>501</v>
      </c>
      <c r="C56" s="30">
        <v>1.3207547169811321E-2</v>
      </c>
      <c r="D56" s="31">
        <v>1.3422818791946308E-2</v>
      </c>
      <c r="E56" s="32">
        <v>1.2048192771084338E-2</v>
      </c>
    </row>
    <row r="57" spans="2:5" x14ac:dyDescent="0.25">
      <c r="B57" s="44" t="s">
        <v>502</v>
      </c>
      <c r="C57" s="30">
        <v>7.5471698113207548E-3</v>
      </c>
      <c r="D57" s="31">
        <v>6.7114093959731542E-3</v>
      </c>
      <c r="E57" s="32">
        <v>1.2048192771084338E-2</v>
      </c>
    </row>
    <row r="58" spans="2:5" x14ac:dyDescent="0.25">
      <c r="B58" s="44" t="s">
        <v>503</v>
      </c>
      <c r="C58" s="30">
        <v>7.5471698113207548E-3</v>
      </c>
      <c r="D58" s="69">
        <v>4.4742729306487695E-3</v>
      </c>
      <c r="E58" s="32">
        <v>2.4096385542168676E-2</v>
      </c>
    </row>
    <row r="59" spans="2:5" ht="16.5" x14ac:dyDescent="0.25">
      <c r="B59" s="35" t="s">
        <v>506</v>
      </c>
      <c r="C59" s="5">
        <v>0.30566037735849055</v>
      </c>
      <c r="D59" s="50" t="s">
        <v>1381</v>
      </c>
      <c r="E59" s="51">
        <v>0.20481927710843373</v>
      </c>
    </row>
    <row r="60" spans="2:5" x14ac:dyDescent="0.25">
      <c r="B60" s="44" t="s">
        <v>507</v>
      </c>
      <c r="C60" s="30">
        <v>0.19811320754716982</v>
      </c>
      <c r="D60" s="31">
        <v>0.2058165548098434</v>
      </c>
      <c r="E60" s="32">
        <v>0.15662650602409639</v>
      </c>
    </row>
    <row r="61" spans="2:5" x14ac:dyDescent="0.25">
      <c r="B61" s="44" t="s">
        <v>515</v>
      </c>
      <c r="C61" s="30">
        <v>4.1509433962264149E-2</v>
      </c>
      <c r="D61" s="31">
        <v>4.6979865771812082E-2</v>
      </c>
      <c r="E61" s="32">
        <v>1.2048192771084338E-2</v>
      </c>
    </row>
    <row r="62" spans="2:5" ht="16.5" x14ac:dyDescent="0.25">
      <c r="B62" s="44" t="s">
        <v>508</v>
      </c>
      <c r="C62" s="30">
        <v>3.962264150943396E-2</v>
      </c>
      <c r="D62" s="31" t="s">
        <v>1610</v>
      </c>
      <c r="E62" s="68">
        <v>0</v>
      </c>
    </row>
    <row r="63" spans="2:5" x14ac:dyDescent="0.25">
      <c r="B63" s="44" t="s">
        <v>509</v>
      </c>
      <c r="C63" s="30">
        <v>1.509433962264151E-2</v>
      </c>
      <c r="D63" s="31">
        <v>1.3422818791946308E-2</v>
      </c>
      <c r="E63" s="32">
        <v>2.4096385542168676E-2</v>
      </c>
    </row>
    <row r="64" spans="2:5" x14ac:dyDescent="0.25">
      <c r="B64" s="44" t="s">
        <v>516</v>
      </c>
      <c r="C64" s="30">
        <v>1.3207547169811321E-2</v>
      </c>
      <c r="D64" s="31">
        <v>1.1185682326621925E-2</v>
      </c>
      <c r="E64" s="32">
        <v>2.4096385542168676E-2</v>
      </c>
    </row>
    <row r="65" spans="2:5" x14ac:dyDescent="0.25">
      <c r="B65" s="44" t="s">
        <v>511</v>
      </c>
      <c r="C65" s="30">
        <v>7.5471698113207548E-3</v>
      </c>
      <c r="D65" s="31">
        <v>8.948545861297539E-3</v>
      </c>
      <c r="E65" s="32">
        <v>0</v>
      </c>
    </row>
    <row r="66" spans="2:5" x14ac:dyDescent="0.25">
      <c r="B66" s="44" t="s">
        <v>512</v>
      </c>
      <c r="C66" s="30">
        <v>5.6603773584905656E-3</v>
      </c>
      <c r="D66" s="31">
        <v>6.7114093959731542E-3</v>
      </c>
      <c r="E66" s="32">
        <v>0</v>
      </c>
    </row>
    <row r="67" spans="2:5" x14ac:dyDescent="0.25">
      <c r="B67" s="44" t="s">
        <v>514</v>
      </c>
      <c r="C67" s="30">
        <v>5.6603773584905656E-3</v>
      </c>
      <c r="D67" s="31">
        <v>6.7114093959731542E-3</v>
      </c>
      <c r="E67" s="32">
        <v>0</v>
      </c>
    </row>
    <row r="68" spans="2:5" x14ac:dyDescent="0.25">
      <c r="B68" s="44" t="s">
        <v>510</v>
      </c>
      <c r="C68" s="30">
        <v>1.8867924528301887E-3</v>
      </c>
      <c r="D68" s="31">
        <v>2.2371364653243847E-3</v>
      </c>
      <c r="E68" s="32">
        <v>0</v>
      </c>
    </row>
    <row r="69" spans="2:5" x14ac:dyDescent="0.25">
      <c r="B69" s="44" t="s">
        <v>513</v>
      </c>
      <c r="C69" s="30">
        <v>0</v>
      </c>
      <c r="D69" s="31">
        <v>0</v>
      </c>
      <c r="E69" s="32">
        <v>0</v>
      </c>
    </row>
    <row r="70" spans="2:5" x14ac:dyDescent="0.25">
      <c r="B70" s="35" t="s">
        <v>517</v>
      </c>
      <c r="C70" s="5">
        <v>5.6603773584905656E-3</v>
      </c>
      <c r="D70" s="6">
        <v>6.7114093959731542E-3</v>
      </c>
      <c r="E70" s="7">
        <v>0</v>
      </c>
    </row>
    <row r="71" spans="2:5" x14ac:dyDescent="0.25">
      <c r="B71" s="44" t="s">
        <v>518</v>
      </c>
      <c r="C71" s="30">
        <v>1.8867924528301887E-3</v>
      </c>
      <c r="D71" s="31">
        <v>2.2371364653243847E-3</v>
      </c>
      <c r="E71" s="32">
        <v>0</v>
      </c>
    </row>
    <row r="72" spans="2:5" x14ac:dyDescent="0.25">
      <c r="B72" s="44" t="s">
        <v>521</v>
      </c>
      <c r="C72" s="30">
        <v>1.8867924528301887E-3</v>
      </c>
      <c r="D72" s="31">
        <v>2.2371364653243847E-3</v>
      </c>
      <c r="E72" s="32">
        <v>0</v>
      </c>
    </row>
    <row r="73" spans="2:5" x14ac:dyDescent="0.25">
      <c r="B73" s="44" t="s">
        <v>524</v>
      </c>
      <c r="C73" s="30">
        <v>1.8867924528301887E-3</v>
      </c>
      <c r="D73" s="31">
        <v>2.2371364653243847E-3</v>
      </c>
      <c r="E73" s="32">
        <v>0</v>
      </c>
    </row>
    <row r="74" spans="2:5" x14ac:dyDescent="0.25">
      <c r="B74" s="44" t="s">
        <v>519</v>
      </c>
      <c r="C74" s="30">
        <v>0</v>
      </c>
      <c r="D74" s="31">
        <v>0</v>
      </c>
      <c r="E74" s="32">
        <v>0</v>
      </c>
    </row>
    <row r="75" spans="2:5" x14ac:dyDescent="0.25">
      <c r="B75" s="44" t="s">
        <v>520</v>
      </c>
      <c r="C75" s="30">
        <v>0</v>
      </c>
      <c r="D75" s="31">
        <v>0</v>
      </c>
      <c r="E75" s="32">
        <v>0</v>
      </c>
    </row>
    <row r="76" spans="2:5" x14ac:dyDescent="0.25">
      <c r="B76" s="44" t="s">
        <v>522</v>
      </c>
      <c r="C76" s="30">
        <v>0</v>
      </c>
      <c r="D76" s="31">
        <v>0</v>
      </c>
      <c r="E76" s="32">
        <v>0</v>
      </c>
    </row>
    <row r="77" spans="2:5" x14ac:dyDescent="0.25">
      <c r="B77" s="44" t="s">
        <v>523</v>
      </c>
      <c r="C77" s="30">
        <v>0</v>
      </c>
      <c r="D77" s="31">
        <v>0</v>
      </c>
      <c r="E77" s="32">
        <v>0</v>
      </c>
    </row>
    <row r="78" spans="2:5" x14ac:dyDescent="0.25">
      <c r="B78" s="35" t="s">
        <v>525</v>
      </c>
      <c r="C78" s="5">
        <v>0.28679245283018867</v>
      </c>
      <c r="D78" s="6">
        <v>0.29977628635346754</v>
      </c>
      <c r="E78" s="7">
        <v>0.21686746987951808</v>
      </c>
    </row>
    <row r="79" spans="2:5" x14ac:dyDescent="0.25">
      <c r="B79" s="44" t="s">
        <v>534</v>
      </c>
      <c r="C79" s="30">
        <v>0.12264150943396226</v>
      </c>
      <c r="D79" s="31">
        <v>0.12527964205816555</v>
      </c>
      <c r="E79" s="32">
        <v>0.10843373493975904</v>
      </c>
    </row>
    <row r="80" spans="2:5" x14ac:dyDescent="0.25">
      <c r="B80" s="44" t="s">
        <v>526</v>
      </c>
      <c r="C80" s="30">
        <v>5.4716981132075473E-2</v>
      </c>
      <c r="D80" s="31">
        <v>5.5928411633109618E-2</v>
      </c>
      <c r="E80" s="32">
        <v>4.8192771084337352E-2</v>
      </c>
    </row>
    <row r="81" spans="2:5" x14ac:dyDescent="0.25">
      <c r="B81" s="44" t="s">
        <v>530</v>
      </c>
      <c r="C81" s="30">
        <v>3.962264150943396E-2</v>
      </c>
      <c r="D81" s="31">
        <v>4.2505592841163314E-2</v>
      </c>
      <c r="E81" s="32">
        <v>2.4096385542168676E-2</v>
      </c>
    </row>
    <row r="82" spans="2:5" x14ac:dyDescent="0.25">
      <c r="B82" s="44" t="s">
        <v>528</v>
      </c>
      <c r="C82" s="30">
        <v>3.5849056603773584E-2</v>
      </c>
      <c r="D82" s="31">
        <v>3.803131991051454E-2</v>
      </c>
      <c r="E82" s="32">
        <v>2.4096385542168676E-2</v>
      </c>
    </row>
    <row r="83" spans="2:5" x14ac:dyDescent="0.25">
      <c r="B83" s="44" t="s">
        <v>536</v>
      </c>
      <c r="C83" s="30">
        <v>2.8301886792452831E-2</v>
      </c>
      <c r="D83" s="31">
        <v>3.3557046979865772E-2</v>
      </c>
      <c r="E83" s="32">
        <v>0</v>
      </c>
    </row>
    <row r="84" spans="2:5" x14ac:dyDescent="0.25">
      <c r="B84" s="44" t="s">
        <v>533</v>
      </c>
      <c r="C84" s="30">
        <v>2.2641509433962263E-2</v>
      </c>
      <c r="D84" s="31">
        <v>2.2371364653243849E-2</v>
      </c>
      <c r="E84" s="32">
        <v>2.4096385542168676E-2</v>
      </c>
    </row>
    <row r="85" spans="2:5" x14ac:dyDescent="0.25">
      <c r="B85" s="44" t="s">
        <v>535</v>
      </c>
      <c r="C85" s="30">
        <v>1.509433962264151E-2</v>
      </c>
      <c r="D85" s="31">
        <v>1.5659955257270694E-2</v>
      </c>
      <c r="E85" s="32">
        <v>1.2048192771084338E-2</v>
      </c>
    </row>
    <row r="86" spans="2:5" x14ac:dyDescent="0.25">
      <c r="B86" s="44" t="s">
        <v>532</v>
      </c>
      <c r="C86" s="30">
        <v>7.5471698113207548E-3</v>
      </c>
      <c r="D86" s="31">
        <v>8.948545861297539E-3</v>
      </c>
      <c r="E86" s="32">
        <v>0</v>
      </c>
    </row>
    <row r="87" spans="2:5" x14ac:dyDescent="0.25">
      <c r="B87" s="44" t="s">
        <v>537</v>
      </c>
      <c r="C87" s="30">
        <v>5.6603773584905656E-3</v>
      </c>
      <c r="D87" s="31">
        <v>6.7114093959731542E-3</v>
      </c>
      <c r="E87" s="32">
        <v>0</v>
      </c>
    </row>
    <row r="88" spans="2:5" x14ac:dyDescent="0.25">
      <c r="B88" s="44" t="s">
        <v>540</v>
      </c>
      <c r="C88" s="30">
        <v>5.6603773584905656E-3</v>
      </c>
      <c r="D88" s="31">
        <v>6.7114093959731542E-3</v>
      </c>
      <c r="E88" s="32">
        <v>0</v>
      </c>
    </row>
    <row r="89" spans="2:5" x14ac:dyDescent="0.25">
      <c r="B89" s="44" t="s">
        <v>531</v>
      </c>
      <c r="C89" s="30">
        <v>3.7735849056603774E-3</v>
      </c>
      <c r="D89" s="31">
        <v>2.2371364653243847E-3</v>
      </c>
      <c r="E89" s="32">
        <v>1.2048192771084338E-2</v>
      </c>
    </row>
    <row r="90" spans="2:5" x14ac:dyDescent="0.25">
      <c r="B90" s="44" t="s">
        <v>539</v>
      </c>
      <c r="C90" s="30">
        <v>3.7735849056603774E-3</v>
      </c>
      <c r="D90" s="31">
        <v>4.4742729306487695E-3</v>
      </c>
      <c r="E90" s="32">
        <v>0</v>
      </c>
    </row>
    <row r="91" spans="2:5" x14ac:dyDescent="0.25">
      <c r="B91" s="44" t="s">
        <v>529</v>
      </c>
      <c r="C91" s="30">
        <v>1.8867924528301887E-3</v>
      </c>
      <c r="D91" s="31">
        <v>2.2371364653243847E-3</v>
      </c>
      <c r="E91" s="32">
        <v>0</v>
      </c>
    </row>
    <row r="92" spans="2:5" x14ac:dyDescent="0.25">
      <c r="B92" s="44" t="s">
        <v>538</v>
      </c>
      <c r="C92" s="30">
        <v>1.8867924528301887E-3</v>
      </c>
      <c r="D92" s="31">
        <v>2.2371364653243847E-3</v>
      </c>
      <c r="E92" s="32">
        <v>0</v>
      </c>
    </row>
    <row r="93" spans="2:5" x14ac:dyDescent="0.25">
      <c r="B93" s="44" t="s">
        <v>527</v>
      </c>
      <c r="C93" s="30">
        <v>0</v>
      </c>
      <c r="D93" s="31">
        <v>0</v>
      </c>
      <c r="E93" s="32">
        <v>0</v>
      </c>
    </row>
    <row r="94" spans="2:5" x14ac:dyDescent="0.25">
      <c r="B94" s="35" t="s">
        <v>541</v>
      </c>
      <c r="C94" s="5">
        <v>0.15471698113207547</v>
      </c>
      <c r="D94" s="6">
        <v>0.15883668903803133</v>
      </c>
      <c r="E94" s="7">
        <v>0.13253012048192772</v>
      </c>
    </row>
    <row r="95" spans="2:5" x14ac:dyDescent="0.25">
      <c r="B95" s="44" t="s">
        <v>552</v>
      </c>
      <c r="C95" s="30">
        <v>6.6037735849056603E-2</v>
      </c>
      <c r="D95" s="31">
        <v>6.4876957494407153E-2</v>
      </c>
      <c r="E95" s="32">
        <v>7.2289156626506021E-2</v>
      </c>
    </row>
    <row r="96" spans="2:5" x14ac:dyDescent="0.25">
      <c r="B96" s="44" t="s">
        <v>546</v>
      </c>
      <c r="C96" s="30">
        <v>3.3962264150943396E-2</v>
      </c>
      <c r="D96" s="31">
        <v>3.5794183445190156E-2</v>
      </c>
      <c r="E96" s="32">
        <v>2.4096385542168676E-2</v>
      </c>
    </row>
    <row r="97" spans="2:5" x14ac:dyDescent="0.25">
      <c r="B97" s="44" t="s">
        <v>542</v>
      </c>
      <c r="C97" s="30">
        <v>2.2641509433962263E-2</v>
      </c>
      <c r="D97" s="31">
        <v>2.4608501118568233E-2</v>
      </c>
      <c r="E97" s="32">
        <v>1.2048192771084338E-2</v>
      </c>
    </row>
    <row r="98" spans="2:5" x14ac:dyDescent="0.25">
      <c r="B98" s="44" t="s">
        <v>544</v>
      </c>
      <c r="C98" s="30">
        <v>1.6981132075471698E-2</v>
      </c>
      <c r="D98" s="31">
        <v>1.5659955257270694E-2</v>
      </c>
      <c r="E98" s="32">
        <v>2.4096385542168676E-2</v>
      </c>
    </row>
    <row r="99" spans="2:5" x14ac:dyDescent="0.25">
      <c r="B99" s="44" t="s">
        <v>549</v>
      </c>
      <c r="C99" s="30">
        <v>1.3207547169811321E-2</v>
      </c>
      <c r="D99" s="31">
        <v>1.5659955257270694E-2</v>
      </c>
      <c r="E99" s="32">
        <v>0</v>
      </c>
    </row>
    <row r="100" spans="2:5" x14ac:dyDescent="0.25">
      <c r="B100" s="44" t="s">
        <v>554</v>
      </c>
      <c r="C100" s="30">
        <v>1.3207547169811321E-2</v>
      </c>
      <c r="D100" s="31">
        <v>1.5659955257270694E-2</v>
      </c>
      <c r="E100" s="32">
        <v>0</v>
      </c>
    </row>
    <row r="101" spans="2:5" x14ac:dyDescent="0.25">
      <c r="B101" s="44" t="s">
        <v>555</v>
      </c>
      <c r="C101" s="30">
        <v>1.1320754716981131E-2</v>
      </c>
      <c r="D101" s="31">
        <v>8.948545861297539E-3</v>
      </c>
      <c r="E101" s="32">
        <v>2.4096385542168676E-2</v>
      </c>
    </row>
    <row r="102" spans="2:5" x14ac:dyDescent="0.25">
      <c r="B102" s="44" t="s">
        <v>543</v>
      </c>
      <c r="C102" s="30">
        <v>7.5471698113207548E-3</v>
      </c>
      <c r="D102" s="31">
        <v>8.948545861297539E-3</v>
      </c>
      <c r="E102" s="32">
        <v>0</v>
      </c>
    </row>
    <row r="103" spans="2:5" x14ac:dyDescent="0.25">
      <c r="B103" s="44" t="s">
        <v>550</v>
      </c>
      <c r="C103" s="30">
        <v>7.5471698113207548E-3</v>
      </c>
      <c r="D103" s="31">
        <v>6.7114093959731542E-3</v>
      </c>
      <c r="E103" s="32">
        <v>1.2048192771084338E-2</v>
      </c>
    </row>
    <row r="104" spans="2:5" x14ac:dyDescent="0.25">
      <c r="B104" s="44" t="s">
        <v>556</v>
      </c>
      <c r="C104" s="30">
        <v>7.5471698113207548E-3</v>
      </c>
      <c r="D104" s="31">
        <v>6.7114093959731542E-3</v>
      </c>
      <c r="E104" s="32">
        <v>1.2048192771084338E-2</v>
      </c>
    </row>
    <row r="105" spans="2:5" x14ac:dyDescent="0.25">
      <c r="B105" s="44" t="s">
        <v>553</v>
      </c>
      <c r="C105" s="30">
        <v>5.6603773584905656E-3</v>
      </c>
      <c r="D105" s="31">
        <v>4.4742729306487695E-3</v>
      </c>
      <c r="E105" s="32">
        <v>1.2048192771084338E-2</v>
      </c>
    </row>
    <row r="106" spans="2:5" x14ac:dyDescent="0.25">
      <c r="B106" s="44" t="s">
        <v>545</v>
      </c>
      <c r="C106" s="30">
        <v>3.7735849056603774E-3</v>
      </c>
      <c r="D106" s="31">
        <v>4.4742729306487695E-3</v>
      </c>
      <c r="E106" s="32">
        <v>0</v>
      </c>
    </row>
    <row r="107" spans="2:5" x14ac:dyDescent="0.25">
      <c r="B107" s="44" t="s">
        <v>548</v>
      </c>
      <c r="C107" s="30">
        <v>3.7735849056603774E-3</v>
      </c>
      <c r="D107" s="31">
        <v>4.4742729306487695E-3</v>
      </c>
      <c r="E107" s="32">
        <v>0</v>
      </c>
    </row>
    <row r="108" spans="2:5" x14ac:dyDescent="0.25">
      <c r="B108" s="44" t="s">
        <v>551</v>
      </c>
      <c r="C108" s="30">
        <v>3.7735849056603774E-3</v>
      </c>
      <c r="D108" s="31">
        <v>4.4742729306487695E-3</v>
      </c>
      <c r="E108" s="32">
        <v>0</v>
      </c>
    </row>
    <row r="109" spans="2:5" x14ac:dyDescent="0.25">
      <c r="B109" s="44" t="s">
        <v>547</v>
      </c>
      <c r="C109" s="30">
        <v>0</v>
      </c>
      <c r="D109" s="31">
        <v>0</v>
      </c>
      <c r="E109" s="32">
        <v>0</v>
      </c>
    </row>
    <row r="110" spans="2:5" x14ac:dyDescent="0.25">
      <c r="B110" s="35" t="s">
        <v>557</v>
      </c>
      <c r="C110" s="5">
        <v>7.3584905660377356E-2</v>
      </c>
      <c r="D110" s="6">
        <v>7.6062639821029079E-2</v>
      </c>
      <c r="E110" s="7">
        <v>6.0240963855421686E-2</v>
      </c>
    </row>
    <row r="111" spans="2:5" x14ac:dyDescent="0.25">
      <c r="B111" s="44" t="s">
        <v>558</v>
      </c>
      <c r="C111" s="30">
        <v>2.4528301886792454E-2</v>
      </c>
      <c r="D111" s="31">
        <v>2.9082774049217001E-2</v>
      </c>
      <c r="E111" s="32">
        <v>0</v>
      </c>
    </row>
    <row r="112" spans="2:5" x14ac:dyDescent="0.25">
      <c r="B112" s="44" t="s">
        <v>562</v>
      </c>
      <c r="C112" s="30">
        <v>1.6981132075471698E-2</v>
      </c>
      <c r="D112" s="31">
        <v>1.5659955257270694E-2</v>
      </c>
      <c r="E112" s="32">
        <v>2.4096385542168676E-2</v>
      </c>
    </row>
    <row r="113" spans="2:5" x14ac:dyDescent="0.25">
      <c r="B113" s="44" t="s">
        <v>559</v>
      </c>
      <c r="C113" s="30">
        <v>1.1320754716981131E-2</v>
      </c>
      <c r="D113" s="31">
        <v>1.1185682326621925E-2</v>
      </c>
      <c r="E113" s="32">
        <v>1.2048192771084338E-2</v>
      </c>
    </row>
    <row r="114" spans="2:5" x14ac:dyDescent="0.25">
      <c r="B114" s="44" t="s">
        <v>561</v>
      </c>
      <c r="C114" s="30">
        <v>9.433962264150943E-3</v>
      </c>
      <c r="D114" s="31">
        <v>1.1185682326621925E-2</v>
      </c>
      <c r="E114" s="32">
        <v>0</v>
      </c>
    </row>
    <row r="115" spans="2:5" x14ac:dyDescent="0.25">
      <c r="B115" s="44" t="s">
        <v>560</v>
      </c>
      <c r="C115" s="30">
        <v>7.5471698113207548E-3</v>
      </c>
      <c r="D115" s="31">
        <v>8.948545861297539E-3</v>
      </c>
      <c r="E115" s="32">
        <v>0</v>
      </c>
    </row>
    <row r="116" spans="2:5" ht="16.5" x14ac:dyDescent="0.25">
      <c r="B116" s="44" t="s">
        <v>563</v>
      </c>
      <c r="C116" s="30">
        <v>5.6603773584905656E-3</v>
      </c>
      <c r="D116" s="69">
        <v>2.2371364653243847E-3</v>
      </c>
      <c r="E116" s="70" t="s">
        <v>1605</v>
      </c>
    </row>
    <row r="117" spans="2:5" x14ac:dyDescent="0.25">
      <c r="B117" s="35" t="s">
        <v>564</v>
      </c>
      <c r="C117" s="5">
        <v>2.8301886792452831E-2</v>
      </c>
      <c r="D117" s="6">
        <v>2.6845637583892617E-2</v>
      </c>
      <c r="E117" s="7">
        <v>3.614457831325301E-2</v>
      </c>
    </row>
    <row r="118" spans="2:5" x14ac:dyDescent="0.25">
      <c r="B118" s="44" t="s">
        <v>565</v>
      </c>
      <c r="C118" s="30">
        <v>1.509433962264151E-2</v>
      </c>
      <c r="D118" s="31">
        <v>1.3422818791946308E-2</v>
      </c>
      <c r="E118" s="32">
        <v>2.4096385542168676E-2</v>
      </c>
    </row>
    <row r="119" spans="2:5" x14ac:dyDescent="0.25">
      <c r="B119" s="44" t="s">
        <v>566</v>
      </c>
      <c r="C119" s="30">
        <v>7.5471698113207548E-3</v>
      </c>
      <c r="D119" s="31">
        <v>6.7114093959731542E-3</v>
      </c>
      <c r="E119" s="32">
        <v>1.2048192771084338E-2</v>
      </c>
    </row>
    <row r="120" spans="2:5" x14ac:dyDescent="0.25">
      <c r="B120" s="44" t="s">
        <v>567</v>
      </c>
      <c r="C120" s="30">
        <v>5.6603773584905656E-3</v>
      </c>
      <c r="D120" s="31">
        <v>6.7114093959731542E-3</v>
      </c>
      <c r="E120" s="32">
        <v>0</v>
      </c>
    </row>
    <row r="121" spans="2:5" x14ac:dyDescent="0.25">
      <c r="B121" s="35" t="s">
        <v>568</v>
      </c>
      <c r="C121" s="5">
        <v>6.4150943396226415E-2</v>
      </c>
      <c r="D121" s="6">
        <v>6.7114093959731544E-2</v>
      </c>
      <c r="E121" s="7">
        <v>4.8192771084337352E-2</v>
      </c>
    </row>
    <row r="122" spans="2:5" x14ac:dyDescent="0.25">
      <c r="B122" s="44" t="s">
        <v>571</v>
      </c>
      <c r="C122" s="30">
        <v>1.6981132075471698E-2</v>
      </c>
      <c r="D122" s="31">
        <v>1.7897091722595078E-2</v>
      </c>
      <c r="E122" s="32">
        <v>1.2048192771084338E-2</v>
      </c>
    </row>
    <row r="123" spans="2:5" x14ac:dyDescent="0.25">
      <c r="B123" s="44" t="s">
        <v>569</v>
      </c>
      <c r="C123" s="30">
        <v>1.509433962264151E-2</v>
      </c>
      <c r="D123" s="31">
        <v>1.5659955257270694E-2</v>
      </c>
      <c r="E123" s="32">
        <v>1.2048192771084338E-2</v>
      </c>
    </row>
    <row r="124" spans="2:5" x14ac:dyDescent="0.25">
      <c r="B124" s="44" t="s">
        <v>570</v>
      </c>
      <c r="C124" s="30">
        <v>1.509433962264151E-2</v>
      </c>
      <c r="D124" s="31">
        <v>1.5659955257270694E-2</v>
      </c>
      <c r="E124" s="32">
        <v>1.2048192771084338E-2</v>
      </c>
    </row>
    <row r="125" spans="2:5" x14ac:dyDescent="0.25">
      <c r="B125" s="44" t="s">
        <v>573</v>
      </c>
      <c r="C125" s="30">
        <v>7.5471698113207548E-3</v>
      </c>
      <c r="D125" s="31">
        <v>8.948545861297539E-3</v>
      </c>
      <c r="E125" s="32">
        <v>0</v>
      </c>
    </row>
    <row r="126" spans="2:5" x14ac:dyDescent="0.25">
      <c r="B126" s="44" t="s">
        <v>574</v>
      </c>
      <c r="C126" s="30">
        <v>7.5471698113207548E-3</v>
      </c>
      <c r="D126" s="31">
        <v>6.7114093959731542E-3</v>
      </c>
      <c r="E126" s="32">
        <v>1.2048192771084338E-2</v>
      </c>
    </row>
    <row r="127" spans="2:5" x14ac:dyDescent="0.25">
      <c r="B127" s="44" t="s">
        <v>572</v>
      </c>
      <c r="C127" s="30">
        <v>3.7735849056603774E-3</v>
      </c>
      <c r="D127" s="31">
        <v>4.4742729306487695E-3</v>
      </c>
      <c r="E127" s="32">
        <v>0</v>
      </c>
    </row>
    <row r="128" spans="2:5" x14ac:dyDescent="0.25">
      <c r="B128" s="44" t="s">
        <v>575</v>
      </c>
      <c r="C128" s="30">
        <v>0</v>
      </c>
      <c r="D128" s="31">
        <v>0</v>
      </c>
      <c r="E128" s="32">
        <v>0</v>
      </c>
    </row>
    <row r="129" spans="2:5" x14ac:dyDescent="0.25">
      <c r="B129" s="35" t="s">
        <v>362</v>
      </c>
      <c r="C129" s="5">
        <v>1.6981132075471698E-2</v>
      </c>
      <c r="D129" s="6">
        <v>2.0134228187919462E-2</v>
      </c>
      <c r="E129" s="7">
        <v>0</v>
      </c>
    </row>
    <row r="130" spans="2:5" x14ac:dyDescent="0.25">
      <c r="B130" s="36" t="s">
        <v>576</v>
      </c>
      <c r="C130" s="8">
        <v>3.7735849056603774E-3</v>
      </c>
      <c r="D130" s="9">
        <v>4.4742729306487695E-3</v>
      </c>
      <c r="E130" s="10">
        <v>0</v>
      </c>
    </row>
    <row r="131" spans="2:5" x14ac:dyDescent="0.25">
      <c r="B131" s="37" t="s">
        <v>0</v>
      </c>
      <c r="C131" s="11">
        <v>2.3301886792452828</v>
      </c>
      <c r="D131" s="12">
        <v>2.3333333333333335</v>
      </c>
      <c r="E131" s="13">
        <v>2.3132530120481927</v>
      </c>
    </row>
    <row r="138" spans="2:5" x14ac:dyDescent="0.25">
      <c r="B138" s="111" t="s">
        <v>452</v>
      </c>
      <c r="C138" s="112"/>
      <c r="D138" s="112"/>
      <c r="E138" s="113"/>
    </row>
    <row r="139" spans="2:5" ht="48" x14ac:dyDescent="0.25">
      <c r="B139" s="38"/>
      <c r="C139" s="39" t="s">
        <v>0</v>
      </c>
      <c r="D139" s="40" t="s">
        <v>1166</v>
      </c>
      <c r="E139" s="41" t="s">
        <v>1167</v>
      </c>
    </row>
    <row r="140" spans="2:5" x14ac:dyDescent="0.25">
      <c r="B140" s="17" t="s">
        <v>3</v>
      </c>
      <c r="C140" s="14">
        <v>530</v>
      </c>
      <c r="D140" s="15">
        <v>130</v>
      </c>
      <c r="E140" s="16">
        <v>400</v>
      </c>
    </row>
    <row r="141" spans="2:5" x14ac:dyDescent="0.25">
      <c r="B141" s="35" t="s">
        <v>453</v>
      </c>
      <c r="C141" s="5">
        <v>1.8867924528301887E-3</v>
      </c>
      <c r="D141" s="6">
        <v>0</v>
      </c>
      <c r="E141" s="7">
        <v>2.5000000000000001E-3</v>
      </c>
    </row>
    <row r="142" spans="2:5" x14ac:dyDescent="0.25">
      <c r="B142" s="44" t="s">
        <v>454</v>
      </c>
      <c r="C142" s="30">
        <v>1.8867924528301887E-3</v>
      </c>
      <c r="D142" s="31">
        <v>0</v>
      </c>
      <c r="E142" s="32">
        <v>2.5000000000000001E-3</v>
      </c>
    </row>
    <row r="143" spans="2:5" x14ac:dyDescent="0.25">
      <c r="B143" s="44" t="s">
        <v>455</v>
      </c>
      <c r="C143" s="30">
        <v>0</v>
      </c>
      <c r="D143" s="31">
        <v>0</v>
      </c>
      <c r="E143" s="32">
        <v>0</v>
      </c>
    </row>
    <row r="144" spans="2:5" x14ac:dyDescent="0.25">
      <c r="B144" s="44" t="s">
        <v>456</v>
      </c>
      <c r="C144" s="30">
        <v>0</v>
      </c>
      <c r="D144" s="31">
        <v>0</v>
      </c>
      <c r="E144" s="32">
        <v>0</v>
      </c>
    </row>
    <row r="145" spans="2:5" x14ac:dyDescent="0.25">
      <c r="B145" s="44" t="s">
        <v>457</v>
      </c>
      <c r="C145" s="30">
        <v>0</v>
      </c>
      <c r="D145" s="31">
        <v>0</v>
      </c>
      <c r="E145" s="32">
        <v>0</v>
      </c>
    </row>
    <row r="146" spans="2:5" x14ac:dyDescent="0.25">
      <c r="B146" s="44" t="s">
        <v>458</v>
      </c>
      <c r="C146" s="30">
        <v>0</v>
      </c>
      <c r="D146" s="31">
        <v>0</v>
      </c>
      <c r="E146" s="32">
        <v>0</v>
      </c>
    </row>
    <row r="147" spans="2:5" x14ac:dyDescent="0.25">
      <c r="B147" s="44" t="s">
        <v>459</v>
      </c>
      <c r="C147" s="30">
        <v>0</v>
      </c>
      <c r="D147" s="31">
        <v>0</v>
      </c>
      <c r="E147" s="32">
        <v>0</v>
      </c>
    </row>
    <row r="148" spans="2:5" x14ac:dyDescent="0.25">
      <c r="B148" s="35" t="s">
        <v>460</v>
      </c>
      <c r="C148" s="5">
        <v>0.26981132075471698</v>
      </c>
      <c r="D148" s="6">
        <v>0.26153846153846155</v>
      </c>
      <c r="E148" s="7">
        <v>0.27250000000000002</v>
      </c>
    </row>
    <row r="149" spans="2:5" x14ac:dyDescent="0.25">
      <c r="B149" s="44" t="s">
        <v>468</v>
      </c>
      <c r="C149" s="30">
        <v>0.10943396226415095</v>
      </c>
      <c r="D149" s="31">
        <v>0.11538461538461539</v>
      </c>
      <c r="E149" s="32">
        <v>0.1075</v>
      </c>
    </row>
    <row r="150" spans="2:5" x14ac:dyDescent="0.25">
      <c r="B150" s="44" t="s">
        <v>461</v>
      </c>
      <c r="C150" s="30">
        <v>5.4716981132075473E-2</v>
      </c>
      <c r="D150" s="31">
        <v>5.3846153846153849E-2</v>
      </c>
      <c r="E150" s="32">
        <v>5.5E-2</v>
      </c>
    </row>
    <row r="151" spans="2:5" x14ac:dyDescent="0.25">
      <c r="B151" s="44" t="s">
        <v>470</v>
      </c>
      <c r="C151" s="30">
        <v>3.962264150943396E-2</v>
      </c>
      <c r="D151" s="31">
        <v>3.8461538461538464E-2</v>
      </c>
      <c r="E151" s="32">
        <v>0.04</v>
      </c>
    </row>
    <row r="152" spans="2:5" x14ac:dyDescent="0.25">
      <c r="B152" s="44" t="s">
        <v>467</v>
      </c>
      <c r="C152" s="30">
        <v>2.2641509433962263E-2</v>
      </c>
      <c r="D152" s="31">
        <v>2.3076923076923078E-2</v>
      </c>
      <c r="E152" s="32">
        <v>2.2499999999999999E-2</v>
      </c>
    </row>
    <row r="153" spans="2:5" ht="16.5" x14ac:dyDescent="0.25">
      <c r="B153" s="44" t="s">
        <v>469</v>
      </c>
      <c r="C153" s="30">
        <v>2.2641509433962263E-2</v>
      </c>
      <c r="D153" s="69">
        <v>0</v>
      </c>
      <c r="E153" s="32" t="s">
        <v>1613</v>
      </c>
    </row>
    <row r="154" spans="2:5" x14ac:dyDescent="0.25">
      <c r="B154" s="44" t="s">
        <v>471</v>
      </c>
      <c r="C154" s="30">
        <v>2.0754716981132074E-2</v>
      </c>
      <c r="D154" s="31">
        <v>3.0769230769230771E-2</v>
      </c>
      <c r="E154" s="32">
        <v>1.7500000000000002E-2</v>
      </c>
    </row>
    <row r="155" spans="2:5" x14ac:dyDescent="0.25">
      <c r="B155" s="44" t="s">
        <v>463</v>
      </c>
      <c r="C155" s="30">
        <v>1.509433962264151E-2</v>
      </c>
      <c r="D155" s="31">
        <v>1.5384615384615385E-2</v>
      </c>
      <c r="E155" s="32">
        <v>1.4999999999999999E-2</v>
      </c>
    </row>
    <row r="156" spans="2:5" x14ac:dyDescent="0.25">
      <c r="B156" s="44" t="s">
        <v>474</v>
      </c>
      <c r="C156" s="30">
        <v>7.5471698113207548E-3</v>
      </c>
      <c r="D156" s="31">
        <v>7.6923076923076927E-3</v>
      </c>
      <c r="E156" s="32">
        <v>7.4999999999999997E-3</v>
      </c>
    </row>
    <row r="157" spans="2:5" x14ac:dyDescent="0.25">
      <c r="B157" s="44" t="s">
        <v>475</v>
      </c>
      <c r="C157" s="30">
        <v>7.5471698113207548E-3</v>
      </c>
      <c r="D157" s="31">
        <v>7.6923076923076927E-3</v>
      </c>
      <c r="E157" s="32">
        <v>7.4999999999999997E-3</v>
      </c>
    </row>
    <row r="158" spans="2:5" x14ac:dyDescent="0.25">
      <c r="B158" s="44" t="s">
        <v>472</v>
      </c>
      <c r="C158" s="30">
        <v>5.6603773584905656E-3</v>
      </c>
      <c r="D158" s="31">
        <v>7.6923076923076927E-3</v>
      </c>
      <c r="E158" s="32">
        <v>5.0000000000000001E-3</v>
      </c>
    </row>
    <row r="159" spans="2:5" x14ac:dyDescent="0.25">
      <c r="B159" s="44" t="s">
        <v>473</v>
      </c>
      <c r="C159" s="30">
        <v>5.6603773584905656E-3</v>
      </c>
      <c r="D159" s="31">
        <v>7.6923076923076927E-3</v>
      </c>
      <c r="E159" s="32">
        <v>5.0000000000000001E-3</v>
      </c>
    </row>
    <row r="160" spans="2:5" x14ac:dyDescent="0.25">
      <c r="B160" s="44" t="s">
        <v>462</v>
      </c>
      <c r="C160" s="30">
        <v>3.7735849056603774E-3</v>
      </c>
      <c r="D160" s="31">
        <v>7.6923076923076927E-3</v>
      </c>
      <c r="E160" s="32">
        <v>2.5000000000000001E-3</v>
      </c>
    </row>
    <row r="161" spans="2:5" x14ac:dyDescent="0.25">
      <c r="B161" s="44" t="s">
        <v>464</v>
      </c>
      <c r="C161" s="30">
        <v>3.7735849056603774E-3</v>
      </c>
      <c r="D161" s="31">
        <v>0</v>
      </c>
      <c r="E161" s="32">
        <v>5.0000000000000001E-3</v>
      </c>
    </row>
    <row r="162" spans="2:5" ht="16.5" x14ac:dyDescent="0.25">
      <c r="B162" s="44" t="s">
        <v>466</v>
      </c>
      <c r="C162" s="30">
        <v>3.7735849056603774E-3</v>
      </c>
      <c r="D162" s="31" t="s">
        <v>1612</v>
      </c>
      <c r="E162" s="68">
        <v>0</v>
      </c>
    </row>
    <row r="163" spans="2:5" x14ac:dyDescent="0.25">
      <c r="B163" s="44" t="s">
        <v>476</v>
      </c>
      <c r="C163" s="30">
        <v>3.7735849056603774E-3</v>
      </c>
      <c r="D163" s="31">
        <v>7.6923076923076927E-3</v>
      </c>
      <c r="E163" s="32">
        <v>2.5000000000000001E-3</v>
      </c>
    </row>
    <row r="164" spans="2:5" x14ac:dyDescent="0.25">
      <c r="B164" s="44" t="s">
        <v>465</v>
      </c>
      <c r="C164" s="30">
        <v>0</v>
      </c>
      <c r="D164" s="31">
        <v>0</v>
      </c>
      <c r="E164" s="32">
        <v>0</v>
      </c>
    </row>
    <row r="165" spans="2:5" x14ac:dyDescent="0.25">
      <c r="B165" s="35" t="s">
        <v>477</v>
      </c>
      <c r="C165" s="5">
        <v>0.20943396226415095</v>
      </c>
      <c r="D165" s="6">
        <v>0.16923076923076924</v>
      </c>
      <c r="E165" s="7">
        <v>0.2225</v>
      </c>
    </row>
    <row r="166" spans="2:5" x14ac:dyDescent="0.25">
      <c r="B166" s="44" t="s">
        <v>478</v>
      </c>
      <c r="C166" s="30">
        <v>8.4905660377358486E-2</v>
      </c>
      <c r="D166" s="31">
        <v>6.1538461538461542E-2</v>
      </c>
      <c r="E166" s="32">
        <v>9.2499999999999999E-2</v>
      </c>
    </row>
    <row r="167" spans="2:5" x14ac:dyDescent="0.25">
      <c r="B167" s="44" t="s">
        <v>480</v>
      </c>
      <c r="C167" s="30">
        <v>7.9245283018867921E-2</v>
      </c>
      <c r="D167" s="31">
        <v>9.2307692307692313E-2</v>
      </c>
      <c r="E167" s="32">
        <v>7.4999999999999997E-2</v>
      </c>
    </row>
    <row r="168" spans="2:5" x14ac:dyDescent="0.25">
      <c r="B168" s="44" t="s">
        <v>486</v>
      </c>
      <c r="C168" s="30">
        <v>4.716981132075472E-2</v>
      </c>
      <c r="D168" s="31">
        <v>4.6153846153846156E-2</v>
      </c>
      <c r="E168" s="32">
        <v>4.7500000000000001E-2</v>
      </c>
    </row>
    <row r="169" spans="2:5" x14ac:dyDescent="0.25">
      <c r="B169" s="44" t="s">
        <v>485</v>
      </c>
      <c r="C169" s="30">
        <v>3.5849056603773584E-2</v>
      </c>
      <c r="D169" s="31">
        <v>1.5384615384615385E-2</v>
      </c>
      <c r="E169" s="32">
        <v>4.2500000000000003E-2</v>
      </c>
    </row>
    <row r="170" spans="2:5" x14ac:dyDescent="0.25">
      <c r="B170" s="44" t="s">
        <v>479</v>
      </c>
      <c r="C170" s="30">
        <v>2.8301886792452831E-2</v>
      </c>
      <c r="D170" s="31">
        <v>1.5384615384615385E-2</v>
      </c>
      <c r="E170" s="32">
        <v>3.2500000000000001E-2</v>
      </c>
    </row>
    <row r="171" spans="2:5" x14ac:dyDescent="0.25">
      <c r="B171" s="44" t="s">
        <v>482</v>
      </c>
      <c r="C171" s="30">
        <v>2.4528301886792454E-2</v>
      </c>
      <c r="D171" s="31">
        <v>3.0769230769230771E-2</v>
      </c>
      <c r="E171" s="32">
        <v>2.2499999999999999E-2</v>
      </c>
    </row>
    <row r="172" spans="2:5" x14ac:dyDescent="0.25">
      <c r="B172" s="44" t="s">
        <v>488</v>
      </c>
      <c r="C172" s="30">
        <v>2.0754716981132074E-2</v>
      </c>
      <c r="D172" s="31">
        <v>2.3076923076923078E-2</v>
      </c>
      <c r="E172" s="32">
        <v>0.02</v>
      </c>
    </row>
    <row r="173" spans="2:5" x14ac:dyDescent="0.25">
      <c r="B173" s="44" t="s">
        <v>484</v>
      </c>
      <c r="C173" s="30">
        <v>1.6981132075471698E-2</v>
      </c>
      <c r="D173" s="31">
        <v>7.6923076923076927E-3</v>
      </c>
      <c r="E173" s="32">
        <v>0.02</v>
      </c>
    </row>
    <row r="174" spans="2:5" x14ac:dyDescent="0.25">
      <c r="B174" s="44" t="s">
        <v>483</v>
      </c>
      <c r="C174" s="30">
        <v>1.509433962264151E-2</v>
      </c>
      <c r="D174" s="31">
        <v>0</v>
      </c>
      <c r="E174" s="32">
        <v>0.02</v>
      </c>
    </row>
    <row r="175" spans="2:5" x14ac:dyDescent="0.25">
      <c r="B175" s="44" t="s">
        <v>481</v>
      </c>
      <c r="C175" s="30">
        <v>7.5471698113207548E-3</v>
      </c>
      <c r="D175" s="31">
        <v>0</v>
      </c>
      <c r="E175" s="32">
        <v>0.01</v>
      </c>
    </row>
    <row r="176" spans="2:5" x14ac:dyDescent="0.25">
      <c r="B176" s="44" t="s">
        <v>487</v>
      </c>
      <c r="C176" s="30">
        <v>1.8867924528301887E-3</v>
      </c>
      <c r="D176" s="31">
        <v>0</v>
      </c>
      <c r="E176" s="32">
        <v>2.5000000000000001E-3</v>
      </c>
    </row>
    <row r="177" spans="2:5" x14ac:dyDescent="0.25">
      <c r="B177" s="35" t="s">
        <v>489</v>
      </c>
      <c r="C177" s="5">
        <v>0.20566037735849058</v>
      </c>
      <c r="D177" s="6">
        <v>0.2</v>
      </c>
      <c r="E177" s="7">
        <v>0.20749999999999999</v>
      </c>
    </row>
    <row r="178" spans="2:5" x14ac:dyDescent="0.25">
      <c r="B178" s="44" t="s">
        <v>492</v>
      </c>
      <c r="C178" s="30">
        <v>8.1132075471698109E-2</v>
      </c>
      <c r="D178" s="31">
        <v>7.6923076923076927E-2</v>
      </c>
      <c r="E178" s="32">
        <v>8.2500000000000004E-2</v>
      </c>
    </row>
    <row r="179" spans="2:5" x14ac:dyDescent="0.25">
      <c r="B179" s="44" t="s">
        <v>491</v>
      </c>
      <c r="C179" s="30">
        <v>5.849056603773585E-2</v>
      </c>
      <c r="D179" s="31">
        <v>6.1538461538461542E-2</v>
      </c>
      <c r="E179" s="32">
        <v>5.7500000000000002E-2</v>
      </c>
    </row>
    <row r="180" spans="2:5" x14ac:dyDescent="0.25">
      <c r="B180" s="44" t="s">
        <v>490</v>
      </c>
      <c r="C180" s="30">
        <v>4.5283018867924525E-2</v>
      </c>
      <c r="D180" s="31">
        <v>4.6153846153846156E-2</v>
      </c>
      <c r="E180" s="32">
        <v>4.4999999999999998E-2</v>
      </c>
    </row>
    <row r="181" spans="2:5" x14ac:dyDescent="0.25">
      <c r="B181" s="44" t="s">
        <v>495</v>
      </c>
      <c r="C181" s="30">
        <v>3.3962264150943396E-2</v>
      </c>
      <c r="D181" s="31">
        <v>2.3076923076923078E-2</v>
      </c>
      <c r="E181" s="32">
        <v>3.7499999999999999E-2</v>
      </c>
    </row>
    <row r="182" spans="2:5" x14ac:dyDescent="0.25">
      <c r="B182" s="44" t="s">
        <v>496</v>
      </c>
      <c r="C182" s="30">
        <v>1.3207547169811321E-2</v>
      </c>
      <c r="D182" s="31">
        <v>1.5384615384615385E-2</v>
      </c>
      <c r="E182" s="32">
        <v>1.2500000000000001E-2</v>
      </c>
    </row>
    <row r="183" spans="2:5" x14ac:dyDescent="0.25">
      <c r="B183" s="44" t="s">
        <v>494</v>
      </c>
      <c r="C183" s="30">
        <v>1.1320754716981131E-2</v>
      </c>
      <c r="D183" s="31">
        <v>7.6923076923076927E-3</v>
      </c>
      <c r="E183" s="32">
        <v>1.2500000000000001E-2</v>
      </c>
    </row>
    <row r="184" spans="2:5" x14ac:dyDescent="0.25">
      <c r="B184" s="44" t="s">
        <v>493</v>
      </c>
      <c r="C184" s="30">
        <v>1.8867924528301887E-3</v>
      </c>
      <c r="D184" s="31">
        <v>0</v>
      </c>
      <c r="E184" s="32">
        <v>2.5000000000000001E-3</v>
      </c>
    </row>
    <row r="185" spans="2:5" x14ac:dyDescent="0.25">
      <c r="B185" s="44" t="s">
        <v>497</v>
      </c>
      <c r="C185" s="30">
        <v>1.8867924528301887E-3</v>
      </c>
      <c r="D185" s="31">
        <v>7.6923076923076927E-3</v>
      </c>
      <c r="E185" s="68">
        <v>0</v>
      </c>
    </row>
    <row r="186" spans="2:5" x14ac:dyDescent="0.25">
      <c r="B186" s="35" t="s">
        <v>498</v>
      </c>
      <c r="C186" s="5">
        <v>0.24905660377358491</v>
      </c>
      <c r="D186" s="6">
        <v>0.22307692307692309</v>
      </c>
      <c r="E186" s="7">
        <v>0.25750000000000001</v>
      </c>
    </row>
    <row r="187" spans="2:5" ht="16.5" x14ac:dyDescent="0.25">
      <c r="B187" s="44" t="s">
        <v>500</v>
      </c>
      <c r="C187" s="30">
        <v>0.12264150943396226</v>
      </c>
      <c r="D187" s="69">
        <v>6.9230769230769235E-2</v>
      </c>
      <c r="E187" s="70" t="s">
        <v>1615</v>
      </c>
    </row>
    <row r="188" spans="2:5" x14ac:dyDescent="0.25">
      <c r="B188" s="44" t="s">
        <v>504</v>
      </c>
      <c r="C188" s="30">
        <v>6.981132075471698E-2</v>
      </c>
      <c r="D188" s="31">
        <v>6.1538461538461542E-2</v>
      </c>
      <c r="E188" s="32">
        <v>7.2499999999999995E-2</v>
      </c>
    </row>
    <row r="189" spans="2:5" x14ac:dyDescent="0.25">
      <c r="B189" s="44" t="s">
        <v>505</v>
      </c>
      <c r="C189" s="30">
        <v>6.7924528301886791E-2</v>
      </c>
      <c r="D189" s="31">
        <v>8.461538461538462E-2</v>
      </c>
      <c r="E189" s="32">
        <v>6.25E-2</v>
      </c>
    </row>
    <row r="190" spans="2:5" x14ac:dyDescent="0.25">
      <c r="B190" s="44" t="s">
        <v>499</v>
      </c>
      <c r="C190" s="30">
        <v>1.3207547169811321E-2</v>
      </c>
      <c r="D190" s="31">
        <v>1.5384615384615385E-2</v>
      </c>
      <c r="E190" s="32">
        <v>1.2500000000000001E-2</v>
      </c>
    </row>
    <row r="191" spans="2:5" x14ac:dyDescent="0.25">
      <c r="B191" s="44" t="s">
        <v>501</v>
      </c>
      <c r="C191" s="30">
        <v>1.3207547169811321E-2</v>
      </c>
      <c r="D191" s="31">
        <v>7.6923076923076927E-3</v>
      </c>
      <c r="E191" s="32">
        <v>1.4999999999999999E-2</v>
      </c>
    </row>
    <row r="192" spans="2:5" x14ac:dyDescent="0.25">
      <c r="B192" s="44" t="s">
        <v>502</v>
      </c>
      <c r="C192" s="30">
        <v>7.5471698113207548E-3</v>
      </c>
      <c r="D192" s="31">
        <v>7.6923076923076927E-3</v>
      </c>
      <c r="E192" s="32">
        <v>7.4999999999999997E-3</v>
      </c>
    </row>
    <row r="193" spans="2:5" x14ac:dyDescent="0.25">
      <c r="B193" s="44" t="s">
        <v>503</v>
      </c>
      <c r="C193" s="30">
        <v>7.5471698113207548E-3</v>
      </c>
      <c r="D193" s="31">
        <v>1.5384615384615385E-2</v>
      </c>
      <c r="E193" s="32">
        <v>5.0000000000000001E-3</v>
      </c>
    </row>
    <row r="194" spans="2:5" x14ac:dyDescent="0.25">
      <c r="B194" s="35" t="s">
        <v>506</v>
      </c>
      <c r="C194" s="5">
        <v>0.30566037735849055</v>
      </c>
      <c r="D194" s="6">
        <v>0.23846153846153847</v>
      </c>
      <c r="E194" s="7">
        <v>0.32750000000000001</v>
      </c>
    </row>
    <row r="195" spans="2:5" x14ac:dyDescent="0.25">
      <c r="B195" s="44" t="s">
        <v>507</v>
      </c>
      <c r="C195" s="30">
        <v>0.19811320754716982</v>
      </c>
      <c r="D195" s="31">
        <v>0.2076923076923077</v>
      </c>
      <c r="E195" s="32">
        <v>0.19500000000000001</v>
      </c>
    </row>
    <row r="196" spans="2:5" ht="16.5" x14ac:dyDescent="0.25">
      <c r="B196" s="44" t="s">
        <v>515</v>
      </c>
      <c r="C196" s="30">
        <v>4.1509433962264149E-2</v>
      </c>
      <c r="D196" s="69">
        <v>7.6923076923076927E-3</v>
      </c>
      <c r="E196" s="70" t="s">
        <v>1617</v>
      </c>
    </row>
    <row r="197" spans="2:5" x14ac:dyDescent="0.25">
      <c r="B197" s="44" t="s">
        <v>508</v>
      </c>
      <c r="C197" s="30">
        <v>3.962264150943396E-2</v>
      </c>
      <c r="D197" s="31">
        <v>2.3076923076923078E-2</v>
      </c>
      <c r="E197" s="32">
        <v>4.4999999999999998E-2</v>
      </c>
    </row>
    <row r="198" spans="2:5" x14ac:dyDescent="0.25">
      <c r="B198" s="44" t="s">
        <v>509</v>
      </c>
      <c r="C198" s="30">
        <v>1.509433962264151E-2</v>
      </c>
      <c r="D198" s="31">
        <v>7.6923076923076927E-3</v>
      </c>
      <c r="E198" s="32">
        <v>1.7500000000000002E-2</v>
      </c>
    </row>
    <row r="199" spans="2:5" x14ac:dyDescent="0.25">
      <c r="B199" s="44" t="s">
        <v>516</v>
      </c>
      <c r="C199" s="30">
        <v>1.3207547169811321E-2</v>
      </c>
      <c r="D199" s="31">
        <v>0</v>
      </c>
      <c r="E199" s="32">
        <v>1.7500000000000002E-2</v>
      </c>
    </row>
    <row r="200" spans="2:5" x14ac:dyDescent="0.25">
      <c r="B200" s="44" t="s">
        <v>511</v>
      </c>
      <c r="C200" s="30">
        <v>7.5471698113207548E-3</v>
      </c>
      <c r="D200" s="31">
        <v>7.6923076923076927E-3</v>
      </c>
      <c r="E200" s="32">
        <v>7.4999999999999997E-3</v>
      </c>
    </row>
    <row r="201" spans="2:5" x14ac:dyDescent="0.25">
      <c r="B201" s="44" t="s">
        <v>512</v>
      </c>
      <c r="C201" s="30">
        <v>5.6603773584905656E-3</v>
      </c>
      <c r="D201" s="31">
        <v>7.6923076923076927E-3</v>
      </c>
      <c r="E201" s="32">
        <v>5.0000000000000001E-3</v>
      </c>
    </row>
    <row r="202" spans="2:5" x14ac:dyDescent="0.25">
      <c r="B202" s="44" t="s">
        <v>514</v>
      </c>
      <c r="C202" s="30">
        <v>5.6603773584905656E-3</v>
      </c>
      <c r="D202" s="31">
        <v>0</v>
      </c>
      <c r="E202" s="32">
        <v>7.4999999999999997E-3</v>
      </c>
    </row>
    <row r="203" spans="2:5" x14ac:dyDescent="0.25">
      <c r="B203" s="44" t="s">
        <v>510</v>
      </c>
      <c r="C203" s="30">
        <v>1.8867924528301887E-3</v>
      </c>
      <c r="D203" s="31">
        <v>0</v>
      </c>
      <c r="E203" s="32">
        <v>2.5000000000000001E-3</v>
      </c>
    </row>
    <row r="204" spans="2:5" x14ac:dyDescent="0.25">
      <c r="B204" s="44" t="s">
        <v>513</v>
      </c>
      <c r="C204" s="30">
        <v>0</v>
      </c>
      <c r="D204" s="31">
        <v>0</v>
      </c>
      <c r="E204" s="32">
        <v>0</v>
      </c>
    </row>
    <row r="205" spans="2:5" x14ac:dyDescent="0.25">
      <c r="B205" s="35" t="s">
        <v>517</v>
      </c>
      <c r="C205" s="5">
        <v>5.6603773584905656E-3</v>
      </c>
      <c r="D205" s="6">
        <v>0</v>
      </c>
      <c r="E205" s="7">
        <v>7.4999999999999997E-3</v>
      </c>
    </row>
    <row r="206" spans="2:5" x14ac:dyDescent="0.25">
      <c r="B206" s="44" t="s">
        <v>518</v>
      </c>
      <c r="C206" s="30">
        <v>1.8867924528301887E-3</v>
      </c>
      <c r="D206" s="31">
        <v>0</v>
      </c>
      <c r="E206" s="32">
        <v>2.5000000000000001E-3</v>
      </c>
    </row>
    <row r="207" spans="2:5" x14ac:dyDescent="0.25">
      <c r="B207" s="44" t="s">
        <v>521</v>
      </c>
      <c r="C207" s="30">
        <v>1.8867924528301887E-3</v>
      </c>
      <c r="D207" s="31">
        <v>0</v>
      </c>
      <c r="E207" s="32">
        <v>2.5000000000000001E-3</v>
      </c>
    </row>
    <row r="208" spans="2:5" x14ac:dyDescent="0.25">
      <c r="B208" s="44" t="s">
        <v>524</v>
      </c>
      <c r="C208" s="30">
        <v>1.8867924528301887E-3</v>
      </c>
      <c r="D208" s="31">
        <v>0</v>
      </c>
      <c r="E208" s="32">
        <v>2.5000000000000001E-3</v>
      </c>
    </row>
    <row r="209" spans="2:5" x14ac:dyDescent="0.25">
      <c r="B209" s="44" t="s">
        <v>519</v>
      </c>
      <c r="C209" s="30">
        <v>0</v>
      </c>
      <c r="D209" s="31">
        <v>0</v>
      </c>
      <c r="E209" s="32">
        <v>0</v>
      </c>
    </row>
    <row r="210" spans="2:5" x14ac:dyDescent="0.25">
      <c r="B210" s="44" t="s">
        <v>520</v>
      </c>
      <c r="C210" s="30">
        <v>0</v>
      </c>
      <c r="D210" s="31">
        <v>0</v>
      </c>
      <c r="E210" s="32">
        <v>0</v>
      </c>
    </row>
    <row r="211" spans="2:5" x14ac:dyDescent="0.25">
      <c r="B211" s="44" t="s">
        <v>522</v>
      </c>
      <c r="C211" s="30">
        <v>0</v>
      </c>
      <c r="D211" s="31">
        <v>0</v>
      </c>
      <c r="E211" s="32">
        <v>0</v>
      </c>
    </row>
    <row r="212" spans="2:5" x14ac:dyDescent="0.25">
      <c r="B212" s="44" t="s">
        <v>523</v>
      </c>
      <c r="C212" s="30">
        <v>0</v>
      </c>
      <c r="D212" s="31">
        <v>0</v>
      </c>
      <c r="E212" s="32">
        <v>0</v>
      </c>
    </row>
    <row r="213" spans="2:5" x14ac:dyDescent="0.25">
      <c r="B213" s="35" t="s">
        <v>525</v>
      </c>
      <c r="C213" s="5">
        <v>0.28679245283018867</v>
      </c>
      <c r="D213" s="6">
        <v>0.25384615384615383</v>
      </c>
      <c r="E213" s="7">
        <v>0.29749999999999999</v>
      </c>
    </row>
    <row r="214" spans="2:5" x14ac:dyDescent="0.25">
      <c r="B214" s="44" t="s">
        <v>534</v>
      </c>
      <c r="C214" s="30">
        <v>0.12264150943396226</v>
      </c>
      <c r="D214" s="31">
        <v>0.13846153846153847</v>
      </c>
      <c r="E214" s="32">
        <v>0.11749999999999999</v>
      </c>
    </row>
    <row r="215" spans="2:5" x14ac:dyDescent="0.25">
      <c r="B215" s="44" t="s">
        <v>526</v>
      </c>
      <c r="C215" s="30">
        <v>5.4716981132075473E-2</v>
      </c>
      <c r="D215" s="31">
        <v>5.3846153846153849E-2</v>
      </c>
      <c r="E215" s="32">
        <v>5.5E-2</v>
      </c>
    </row>
    <row r="216" spans="2:5" x14ac:dyDescent="0.25">
      <c r="B216" s="44" t="s">
        <v>530</v>
      </c>
      <c r="C216" s="30">
        <v>3.962264150943396E-2</v>
      </c>
      <c r="D216" s="31">
        <v>3.0769230769230771E-2</v>
      </c>
      <c r="E216" s="32">
        <v>4.2500000000000003E-2</v>
      </c>
    </row>
    <row r="217" spans="2:5" x14ac:dyDescent="0.25">
      <c r="B217" s="44" t="s">
        <v>528</v>
      </c>
      <c r="C217" s="30">
        <v>3.5849056603773584E-2</v>
      </c>
      <c r="D217" s="31">
        <v>3.8461538461538464E-2</v>
      </c>
      <c r="E217" s="32">
        <v>3.5000000000000003E-2</v>
      </c>
    </row>
    <row r="218" spans="2:5" x14ac:dyDescent="0.25">
      <c r="B218" s="44" t="s">
        <v>536</v>
      </c>
      <c r="C218" s="30">
        <v>2.8301886792452831E-2</v>
      </c>
      <c r="D218" s="31">
        <v>3.0769230769230771E-2</v>
      </c>
      <c r="E218" s="32">
        <v>2.75E-2</v>
      </c>
    </row>
    <row r="219" spans="2:5" x14ac:dyDescent="0.25">
      <c r="B219" s="44" t="s">
        <v>533</v>
      </c>
      <c r="C219" s="30">
        <v>2.2641509433962263E-2</v>
      </c>
      <c r="D219" s="31">
        <v>2.3076923076923078E-2</v>
      </c>
      <c r="E219" s="32">
        <v>2.2499999999999999E-2</v>
      </c>
    </row>
    <row r="220" spans="2:5" x14ac:dyDescent="0.25">
      <c r="B220" s="44" t="s">
        <v>535</v>
      </c>
      <c r="C220" s="30">
        <v>1.509433962264151E-2</v>
      </c>
      <c r="D220" s="31">
        <v>1.5384615384615385E-2</v>
      </c>
      <c r="E220" s="32">
        <v>1.4999999999999999E-2</v>
      </c>
    </row>
    <row r="221" spans="2:5" x14ac:dyDescent="0.25">
      <c r="B221" s="44" t="s">
        <v>532</v>
      </c>
      <c r="C221" s="30">
        <v>7.5471698113207548E-3</v>
      </c>
      <c r="D221" s="31">
        <v>0</v>
      </c>
      <c r="E221" s="32">
        <v>0.01</v>
      </c>
    </row>
    <row r="222" spans="2:5" x14ac:dyDescent="0.25">
      <c r="B222" s="44" t="s">
        <v>537</v>
      </c>
      <c r="C222" s="30">
        <v>5.6603773584905656E-3</v>
      </c>
      <c r="D222" s="31">
        <v>7.6923076923076927E-3</v>
      </c>
      <c r="E222" s="32">
        <v>5.0000000000000001E-3</v>
      </c>
    </row>
    <row r="223" spans="2:5" x14ac:dyDescent="0.25">
      <c r="B223" s="44" t="s">
        <v>540</v>
      </c>
      <c r="C223" s="30">
        <v>5.6603773584905656E-3</v>
      </c>
      <c r="D223" s="31">
        <v>0</v>
      </c>
      <c r="E223" s="32">
        <v>7.4999999999999997E-3</v>
      </c>
    </row>
    <row r="224" spans="2:5" x14ac:dyDescent="0.25">
      <c r="B224" s="44" t="s">
        <v>531</v>
      </c>
      <c r="C224" s="30">
        <v>3.7735849056603774E-3</v>
      </c>
      <c r="D224" s="31">
        <v>7.6923076923076927E-3</v>
      </c>
      <c r="E224" s="32">
        <v>2.5000000000000001E-3</v>
      </c>
    </row>
    <row r="225" spans="2:5" x14ac:dyDescent="0.25">
      <c r="B225" s="44" t="s">
        <v>539</v>
      </c>
      <c r="C225" s="30">
        <v>3.7735849056603774E-3</v>
      </c>
      <c r="D225" s="31">
        <v>0</v>
      </c>
      <c r="E225" s="32">
        <v>5.0000000000000001E-3</v>
      </c>
    </row>
    <row r="226" spans="2:5" x14ac:dyDescent="0.25">
      <c r="B226" s="44" t="s">
        <v>529</v>
      </c>
      <c r="C226" s="30">
        <v>1.8867924528301887E-3</v>
      </c>
      <c r="D226" s="31">
        <v>7.6923076923076927E-3</v>
      </c>
      <c r="E226" s="68">
        <v>0</v>
      </c>
    </row>
    <row r="227" spans="2:5" x14ac:dyDescent="0.25">
      <c r="B227" s="44" t="s">
        <v>538</v>
      </c>
      <c r="C227" s="30">
        <v>1.8867924528301887E-3</v>
      </c>
      <c r="D227" s="31">
        <v>0</v>
      </c>
      <c r="E227" s="32">
        <v>2.5000000000000001E-3</v>
      </c>
    </row>
    <row r="228" spans="2:5" x14ac:dyDescent="0.25">
      <c r="B228" s="44" t="s">
        <v>527</v>
      </c>
      <c r="C228" s="30">
        <v>0</v>
      </c>
      <c r="D228" s="31">
        <v>0</v>
      </c>
      <c r="E228" s="32">
        <v>0</v>
      </c>
    </row>
    <row r="229" spans="2:5" x14ac:dyDescent="0.25">
      <c r="B229" s="35" t="s">
        <v>541</v>
      </c>
      <c r="C229" s="5">
        <v>0.15471698113207547</v>
      </c>
      <c r="D229" s="6">
        <v>0.16153846153846155</v>
      </c>
      <c r="E229" s="7">
        <v>0.1525</v>
      </c>
    </row>
    <row r="230" spans="2:5" x14ac:dyDescent="0.25">
      <c r="B230" s="44" t="s">
        <v>552</v>
      </c>
      <c r="C230" s="30">
        <v>6.6037735849056603E-2</v>
      </c>
      <c r="D230" s="31">
        <v>0.1</v>
      </c>
      <c r="E230" s="32">
        <v>5.5E-2</v>
      </c>
    </row>
    <row r="231" spans="2:5" x14ac:dyDescent="0.25">
      <c r="B231" s="44" t="s">
        <v>546</v>
      </c>
      <c r="C231" s="30">
        <v>3.3962264150943396E-2</v>
      </c>
      <c r="D231" s="31">
        <v>3.0769230769230771E-2</v>
      </c>
      <c r="E231" s="32">
        <v>3.5000000000000003E-2</v>
      </c>
    </row>
    <row r="232" spans="2:5" x14ac:dyDescent="0.25">
      <c r="B232" s="44" t="s">
        <v>542</v>
      </c>
      <c r="C232" s="30">
        <v>2.2641509433962263E-2</v>
      </c>
      <c r="D232" s="31">
        <v>2.3076923076923078E-2</v>
      </c>
      <c r="E232" s="32">
        <v>2.2499999999999999E-2</v>
      </c>
    </row>
    <row r="233" spans="2:5" x14ac:dyDescent="0.25">
      <c r="B233" s="44" t="s">
        <v>544</v>
      </c>
      <c r="C233" s="30">
        <v>1.6981132075471698E-2</v>
      </c>
      <c r="D233" s="31">
        <v>7.6923076923076927E-3</v>
      </c>
      <c r="E233" s="32">
        <v>0.02</v>
      </c>
    </row>
    <row r="234" spans="2:5" x14ac:dyDescent="0.25">
      <c r="B234" s="44" t="s">
        <v>549</v>
      </c>
      <c r="C234" s="30">
        <v>1.3207547169811321E-2</v>
      </c>
      <c r="D234" s="31">
        <v>1.5384615384615385E-2</v>
      </c>
      <c r="E234" s="32">
        <v>1.2500000000000001E-2</v>
      </c>
    </row>
    <row r="235" spans="2:5" x14ac:dyDescent="0.25">
      <c r="B235" s="44" t="s">
        <v>554</v>
      </c>
      <c r="C235" s="30">
        <v>1.3207547169811321E-2</v>
      </c>
      <c r="D235" s="31">
        <v>0</v>
      </c>
      <c r="E235" s="32">
        <v>1.7500000000000002E-2</v>
      </c>
    </row>
    <row r="236" spans="2:5" x14ac:dyDescent="0.25">
      <c r="B236" s="44" t="s">
        <v>555</v>
      </c>
      <c r="C236" s="30">
        <v>1.1320754716981131E-2</v>
      </c>
      <c r="D236" s="31">
        <v>2.3076923076923078E-2</v>
      </c>
      <c r="E236" s="32">
        <v>7.4999999999999997E-3</v>
      </c>
    </row>
    <row r="237" spans="2:5" x14ac:dyDescent="0.25">
      <c r="B237" s="44" t="s">
        <v>543</v>
      </c>
      <c r="C237" s="30">
        <v>7.5471698113207548E-3</v>
      </c>
      <c r="D237" s="31">
        <v>0</v>
      </c>
      <c r="E237" s="32">
        <v>0.01</v>
      </c>
    </row>
    <row r="238" spans="2:5" x14ac:dyDescent="0.25">
      <c r="B238" s="44" t="s">
        <v>550</v>
      </c>
      <c r="C238" s="30">
        <v>7.5471698113207548E-3</v>
      </c>
      <c r="D238" s="31">
        <v>1.5384615384615385E-2</v>
      </c>
      <c r="E238" s="32">
        <v>5.0000000000000001E-3</v>
      </c>
    </row>
    <row r="239" spans="2:5" x14ac:dyDescent="0.25">
      <c r="B239" s="44" t="s">
        <v>556</v>
      </c>
      <c r="C239" s="30">
        <v>7.5471698113207548E-3</v>
      </c>
      <c r="D239" s="31">
        <v>0</v>
      </c>
      <c r="E239" s="32">
        <v>0.01</v>
      </c>
    </row>
    <row r="240" spans="2:5" x14ac:dyDescent="0.25">
      <c r="B240" s="44" t="s">
        <v>553</v>
      </c>
      <c r="C240" s="30">
        <v>5.6603773584905656E-3</v>
      </c>
      <c r="D240" s="31">
        <v>7.6923076923076927E-3</v>
      </c>
      <c r="E240" s="32">
        <v>5.0000000000000001E-3</v>
      </c>
    </row>
    <row r="241" spans="2:5" x14ac:dyDescent="0.25">
      <c r="B241" s="44" t="s">
        <v>545</v>
      </c>
      <c r="C241" s="30">
        <v>3.7735849056603774E-3</v>
      </c>
      <c r="D241" s="31">
        <v>7.6923076923076927E-3</v>
      </c>
      <c r="E241" s="32">
        <v>2.5000000000000001E-3</v>
      </c>
    </row>
    <row r="242" spans="2:5" x14ac:dyDescent="0.25">
      <c r="B242" s="44" t="s">
        <v>548</v>
      </c>
      <c r="C242" s="30">
        <v>3.7735849056603774E-3</v>
      </c>
      <c r="D242" s="31">
        <v>7.6923076923076927E-3</v>
      </c>
      <c r="E242" s="32">
        <v>2.5000000000000001E-3</v>
      </c>
    </row>
    <row r="243" spans="2:5" x14ac:dyDescent="0.25">
      <c r="B243" s="44" t="s">
        <v>551</v>
      </c>
      <c r="C243" s="30">
        <v>3.7735849056603774E-3</v>
      </c>
      <c r="D243" s="31">
        <v>0</v>
      </c>
      <c r="E243" s="32">
        <v>5.0000000000000001E-3</v>
      </c>
    </row>
    <row r="244" spans="2:5" x14ac:dyDescent="0.25">
      <c r="B244" s="44" t="s">
        <v>547</v>
      </c>
      <c r="C244" s="30">
        <v>0</v>
      </c>
      <c r="D244" s="31">
        <v>0</v>
      </c>
      <c r="E244" s="32">
        <v>0</v>
      </c>
    </row>
    <row r="245" spans="2:5" x14ac:dyDescent="0.25">
      <c r="B245" s="35" t="s">
        <v>557</v>
      </c>
      <c r="C245" s="5">
        <v>7.3584905660377356E-2</v>
      </c>
      <c r="D245" s="6">
        <v>7.6923076923076927E-2</v>
      </c>
      <c r="E245" s="7">
        <v>7.2499999999999995E-2</v>
      </c>
    </row>
    <row r="246" spans="2:5" x14ac:dyDescent="0.25">
      <c r="B246" s="44" t="s">
        <v>558</v>
      </c>
      <c r="C246" s="30">
        <v>2.4528301886792454E-2</v>
      </c>
      <c r="D246" s="31">
        <v>1.5384615384615385E-2</v>
      </c>
      <c r="E246" s="32">
        <v>2.75E-2</v>
      </c>
    </row>
    <row r="247" spans="2:5" x14ac:dyDescent="0.25">
      <c r="B247" s="44" t="s">
        <v>562</v>
      </c>
      <c r="C247" s="30">
        <v>1.6981132075471698E-2</v>
      </c>
      <c r="D247" s="31">
        <v>7.6923076923076927E-3</v>
      </c>
      <c r="E247" s="32">
        <v>0.02</v>
      </c>
    </row>
    <row r="248" spans="2:5" x14ac:dyDescent="0.25">
      <c r="B248" s="44" t="s">
        <v>559</v>
      </c>
      <c r="C248" s="30">
        <v>1.1320754716981131E-2</v>
      </c>
      <c r="D248" s="31">
        <v>1.5384615384615385E-2</v>
      </c>
      <c r="E248" s="32">
        <v>0.01</v>
      </c>
    </row>
    <row r="249" spans="2:5" x14ac:dyDescent="0.25">
      <c r="B249" s="44" t="s">
        <v>561</v>
      </c>
      <c r="C249" s="30">
        <v>9.433962264150943E-3</v>
      </c>
      <c r="D249" s="31">
        <v>7.6923076923076927E-3</v>
      </c>
      <c r="E249" s="32">
        <v>0.01</v>
      </c>
    </row>
    <row r="250" spans="2:5" ht="16.5" x14ac:dyDescent="0.25">
      <c r="B250" s="44" t="s">
        <v>560</v>
      </c>
      <c r="C250" s="30">
        <v>7.5471698113207548E-3</v>
      </c>
      <c r="D250" s="67" t="s">
        <v>1618</v>
      </c>
      <c r="E250" s="68">
        <v>2.5000000000000001E-3</v>
      </c>
    </row>
    <row r="251" spans="2:5" x14ac:dyDescent="0.25">
      <c r="B251" s="44" t="s">
        <v>563</v>
      </c>
      <c r="C251" s="30">
        <v>5.6603773584905656E-3</v>
      </c>
      <c r="D251" s="31">
        <v>7.6923076923076927E-3</v>
      </c>
      <c r="E251" s="32">
        <v>5.0000000000000001E-3</v>
      </c>
    </row>
    <row r="252" spans="2:5" x14ac:dyDescent="0.25">
      <c r="B252" s="35" t="s">
        <v>564</v>
      </c>
      <c r="C252" s="5">
        <v>2.8301886792452831E-2</v>
      </c>
      <c r="D252" s="6">
        <v>2.3076923076923078E-2</v>
      </c>
      <c r="E252" s="7">
        <v>0.03</v>
      </c>
    </row>
    <row r="253" spans="2:5" x14ac:dyDescent="0.25">
      <c r="B253" s="44" t="s">
        <v>565</v>
      </c>
      <c r="C253" s="30">
        <v>1.509433962264151E-2</v>
      </c>
      <c r="D253" s="31">
        <v>7.6923076923076927E-3</v>
      </c>
      <c r="E253" s="32">
        <v>1.7500000000000002E-2</v>
      </c>
    </row>
    <row r="254" spans="2:5" x14ac:dyDescent="0.25">
      <c r="B254" s="44" t="s">
        <v>566</v>
      </c>
      <c r="C254" s="30">
        <v>7.5471698113207548E-3</v>
      </c>
      <c r="D254" s="31">
        <v>1.5384615384615385E-2</v>
      </c>
      <c r="E254" s="32">
        <v>5.0000000000000001E-3</v>
      </c>
    </row>
    <row r="255" spans="2:5" x14ac:dyDescent="0.25">
      <c r="B255" s="44" t="s">
        <v>567</v>
      </c>
      <c r="C255" s="30">
        <v>5.6603773584905656E-3</v>
      </c>
      <c r="D255" s="31">
        <v>0</v>
      </c>
      <c r="E255" s="32">
        <v>7.4999999999999997E-3</v>
      </c>
    </row>
    <row r="256" spans="2:5" x14ac:dyDescent="0.25">
      <c r="B256" s="35" t="s">
        <v>568</v>
      </c>
      <c r="C256" s="5">
        <v>6.4150943396226415E-2</v>
      </c>
      <c r="D256" s="6">
        <v>5.3846153846153849E-2</v>
      </c>
      <c r="E256" s="7">
        <v>6.7500000000000004E-2</v>
      </c>
    </row>
    <row r="257" spans="2:5" x14ac:dyDescent="0.25">
      <c r="B257" s="44" t="s">
        <v>571</v>
      </c>
      <c r="C257" s="30">
        <v>1.6981132075471698E-2</v>
      </c>
      <c r="D257" s="31">
        <v>1.5384615384615385E-2</v>
      </c>
      <c r="E257" s="32">
        <v>1.7500000000000002E-2</v>
      </c>
    </row>
    <row r="258" spans="2:5" x14ac:dyDescent="0.25">
      <c r="B258" s="44" t="s">
        <v>569</v>
      </c>
      <c r="C258" s="30">
        <v>1.509433962264151E-2</v>
      </c>
      <c r="D258" s="31">
        <v>1.5384615384615385E-2</v>
      </c>
      <c r="E258" s="32">
        <v>1.4999999999999999E-2</v>
      </c>
    </row>
    <row r="259" spans="2:5" x14ac:dyDescent="0.25">
      <c r="B259" s="44" t="s">
        <v>570</v>
      </c>
      <c r="C259" s="30">
        <v>1.509433962264151E-2</v>
      </c>
      <c r="D259" s="31">
        <v>7.6923076923076927E-3</v>
      </c>
      <c r="E259" s="32">
        <v>1.7500000000000002E-2</v>
      </c>
    </row>
    <row r="260" spans="2:5" x14ac:dyDescent="0.25">
      <c r="B260" s="44" t="s">
        <v>573</v>
      </c>
      <c r="C260" s="30">
        <v>7.5471698113207548E-3</v>
      </c>
      <c r="D260" s="31">
        <v>1.5384615384615385E-2</v>
      </c>
      <c r="E260" s="32">
        <v>5.0000000000000001E-3</v>
      </c>
    </row>
    <row r="261" spans="2:5" x14ac:dyDescent="0.25">
      <c r="B261" s="44" t="s">
        <v>574</v>
      </c>
      <c r="C261" s="30">
        <v>7.5471698113207548E-3</v>
      </c>
      <c r="D261" s="31">
        <v>0</v>
      </c>
      <c r="E261" s="32">
        <v>0.01</v>
      </c>
    </row>
    <row r="262" spans="2:5" x14ac:dyDescent="0.25">
      <c r="B262" s="44" t="s">
        <v>572</v>
      </c>
      <c r="C262" s="30">
        <v>3.7735849056603774E-3</v>
      </c>
      <c r="D262" s="31">
        <v>0</v>
      </c>
      <c r="E262" s="32">
        <v>5.0000000000000001E-3</v>
      </c>
    </row>
    <row r="263" spans="2:5" x14ac:dyDescent="0.25">
      <c r="B263" s="44" t="s">
        <v>575</v>
      </c>
      <c r="C263" s="30">
        <v>0</v>
      </c>
      <c r="D263" s="31">
        <v>0</v>
      </c>
      <c r="E263" s="32">
        <v>0</v>
      </c>
    </row>
    <row r="264" spans="2:5" x14ac:dyDescent="0.25">
      <c r="B264" s="35" t="s">
        <v>362</v>
      </c>
      <c r="C264" s="5">
        <v>1.6981132075471698E-2</v>
      </c>
      <c r="D264" s="6">
        <v>3.0769230769230771E-2</v>
      </c>
      <c r="E264" s="7">
        <v>1.2500000000000001E-2</v>
      </c>
    </row>
    <row r="265" spans="2:5" x14ac:dyDescent="0.25">
      <c r="B265" s="36" t="s">
        <v>576</v>
      </c>
      <c r="C265" s="8">
        <v>3.7735849056603774E-3</v>
      </c>
      <c r="D265" s="9">
        <v>7.6923076923076927E-3</v>
      </c>
      <c r="E265" s="10">
        <v>2.5000000000000001E-3</v>
      </c>
    </row>
    <row r="266" spans="2:5" x14ac:dyDescent="0.25">
      <c r="B266" s="37" t="s">
        <v>0</v>
      </c>
      <c r="C266" s="11">
        <v>2.3301886792452828</v>
      </c>
      <c r="D266" s="12">
        <v>2.1769230769230767</v>
      </c>
      <c r="E266" s="13">
        <v>2.38</v>
      </c>
    </row>
    <row r="273" spans="2:6" x14ac:dyDescent="0.25">
      <c r="B273" s="111" t="s">
        <v>452</v>
      </c>
      <c r="C273" s="112"/>
      <c r="D273" s="112"/>
      <c r="E273" s="112"/>
      <c r="F273" s="113"/>
    </row>
    <row r="274" spans="2:6" ht="60" x14ac:dyDescent="0.25">
      <c r="B274" s="38"/>
      <c r="C274" s="39" t="s">
        <v>0</v>
      </c>
      <c r="D274" s="42" t="s">
        <v>1170</v>
      </c>
      <c r="E274" s="40" t="s">
        <v>1171</v>
      </c>
      <c r="F274" s="41" t="s">
        <v>1172</v>
      </c>
    </row>
    <row r="275" spans="2:6" x14ac:dyDescent="0.25">
      <c r="B275" s="17" t="s">
        <v>3</v>
      </c>
      <c r="C275" s="14">
        <v>530</v>
      </c>
      <c r="D275" s="14">
        <v>191</v>
      </c>
      <c r="E275" s="15">
        <v>174</v>
      </c>
      <c r="F275" s="16">
        <v>165</v>
      </c>
    </row>
    <row r="276" spans="2:6" x14ac:dyDescent="0.25">
      <c r="B276" s="35" t="s">
        <v>453</v>
      </c>
      <c r="C276" s="5">
        <v>1.8867924528301887E-3</v>
      </c>
      <c r="D276" s="5">
        <v>0</v>
      </c>
      <c r="E276" s="6">
        <v>0</v>
      </c>
      <c r="F276" s="7">
        <v>6.0606060606060606E-3</v>
      </c>
    </row>
    <row r="277" spans="2:6" x14ac:dyDescent="0.25">
      <c r="B277" s="44" t="s">
        <v>454</v>
      </c>
      <c r="C277" s="30">
        <v>1.8867924528301887E-3</v>
      </c>
      <c r="D277" s="30">
        <v>0</v>
      </c>
      <c r="E277" s="31">
        <v>0</v>
      </c>
      <c r="F277" s="32">
        <v>6.0606060606060606E-3</v>
      </c>
    </row>
    <row r="278" spans="2:6" x14ac:dyDescent="0.25">
      <c r="B278" s="44" t="s">
        <v>455</v>
      </c>
      <c r="C278" s="30">
        <v>0</v>
      </c>
      <c r="D278" s="30">
        <v>0</v>
      </c>
      <c r="E278" s="31">
        <v>0</v>
      </c>
      <c r="F278" s="32">
        <v>0</v>
      </c>
    </row>
    <row r="279" spans="2:6" x14ac:dyDescent="0.25">
      <c r="B279" s="44" t="s">
        <v>456</v>
      </c>
      <c r="C279" s="30">
        <v>0</v>
      </c>
      <c r="D279" s="30">
        <v>0</v>
      </c>
      <c r="E279" s="31">
        <v>0</v>
      </c>
      <c r="F279" s="32">
        <v>0</v>
      </c>
    </row>
    <row r="280" spans="2:6" x14ac:dyDescent="0.25">
      <c r="B280" s="44" t="s">
        <v>457</v>
      </c>
      <c r="C280" s="30">
        <v>0</v>
      </c>
      <c r="D280" s="30">
        <v>0</v>
      </c>
      <c r="E280" s="31">
        <v>0</v>
      </c>
      <c r="F280" s="32">
        <v>0</v>
      </c>
    </row>
    <row r="281" spans="2:6" x14ac:dyDescent="0.25">
      <c r="B281" s="44" t="s">
        <v>458</v>
      </c>
      <c r="C281" s="30">
        <v>0</v>
      </c>
      <c r="D281" s="30">
        <v>0</v>
      </c>
      <c r="E281" s="31">
        <v>0</v>
      </c>
      <c r="F281" s="32">
        <v>0</v>
      </c>
    </row>
    <row r="282" spans="2:6" x14ac:dyDescent="0.25">
      <c r="B282" s="44" t="s">
        <v>459</v>
      </c>
      <c r="C282" s="30">
        <v>0</v>
      </c>
      <c r="D282" s="30">
        <v>0</v>
      </c>
      <c r="E282" s="31">
        <v>0</v>
      </c>
      <c r="F282" s="32">
        <v>0</v>
      </c>
    </row>
    <row r="283" spans="2:6" ht="16.5" x14ac:dyDescent="0.25">
      <c r="B283" s="35" t="s">
        <v>460</v>
      </c>
      <c r="C283" s="5">
        <v>0.26981132075471698</v>
      </c>
      <c r="D283" s="5">
        <v>0.23036649214659685</v>
      </c>
      <c r="E283" s="6">
        <v>0.22413793103448276</v>
      </c>
      <c r="F283" s="53" t="s">
        <v>1620</v>
      </c>
    </row>
    <row r="284" spans="2:6" ht="16.5" x14ac:dyDescent="0.25">
      <c r="B284" s="44" t="s">
        <v>468</v>
      </c>
      <c r="C284" s="30">
        <v>0.10943396226415095</v>
      </c>
      <c r="D284" s="30">
        <v>9.4240837696335081E-2</v>
      </c>
      <c r="E284" s="69">
        <v>6.8965517241379309E-2</v>
      </c>
      <c r="F284" s="70" t="s">
        <v>1621</v>
      </c>
    </row>
    <row r="285" spans="2:6" x14ac:dyDescent="0.25">
      <c r="B285" s="44" t="s">
        <v>461</v>
      </c>
      <c r="C285" s="30">
        <v>5.4716981132075473E-2</v>
      </c>
      <c r="D285" s="30">
        <v>3.1413612565445025E-2</v>
      </c>
      <c r="E285" s="31">
        <v>6.3218390804597707E-2</v>
      </c>
      <c r="F285" s="32">
        <v>7.2727272727272724E-2</v>
      </c>
    </row>
    <row r="286" spans="2:6" x14ac:dyDescent="0.25">
      <c r="B286" s="44" t="s">
        <v>470</v>
      </c>
      <c r="C286" s="30">
        <v>3.962264150943396E-2</v>
      </c>
      <c r="D286" s="30">
        <v>3.1413612565445025E-2</v>
      </c>
      <c r="E286" s="31">
        <v>3.4482758620689655E-2</v>
      </c>
      <c r="F286" s="32">
        <v>5.4545454545454543E-2</v>
      </c>
    </row>
    <row r="287" spans="2:6" x14ac:dyDescent="0.25">
      <c r="B287" s="44" t="s">
        <v>467</v>
      </c>
      <c r="C287" s="30">
        <v>2.2641509433962263E-2</v>
      </c>
      <c r="D287" s="30">
        <v>1.0471204188481676E-2</v>
      </c>
      <c r="E287" s="31">
        <v>3.4482758620689655E-2</v>
      </c>
      <c r="F287" s="32">
        <v>2.4242424242424242E-2</v>
      </c>
    </row>
    <row r="288" spans="2:6" x14ac:dyDescent="0.25">
      <c r="B288" s="44" t="s">
        <v>469</v>
      </c>
      <c r="C288" s="30">
        <v>2.2641509433962263E-2</v>
      </c>
      <c r="D288" s="30">
        <v>2.0942408376963352E-2</v>
      </c>
      <c r="E288" s="31">
        <v>1.1494252873563218E-2</v>
      </c>
      <c r="F288" s="32">
        <v>3.6363636363636362E-2</v>
      </c>
    </row>
    <row r="289" spans="2:6" x14ac:dyDescent="0.25">
      <c r="B289" s="44" t="s">
        <v>471</v>
      </c>
      <c r="C289" s="30">
        <v>2.0754716981132074E-2</v>
      </c>
      <c r="D289" s="30">
        <v>2.0942408376963352E-2</v>
      </c>
      <c r="E289" s="31">
        <v>2.2988505747126436E-2</v>
      </c>
      <c r="F289" s="32">
        <v>1.8181818181818181E-2</v>
      </c>
    </row>
    <row r="290" spans="2:6" x14ac:dyDescent="0.25">
      <c r="B290" s="44" t="s">
        <v>463</v>
      </c>
      <c r="C290" s="30">
        <v>1.509433962264151E-2</v>
      </c>
      <c r="D290" s="30">
        <v>5.235602094240838E-3</v>
      </c>
      <c r="E290" s="31">
        <v>1.1494252873563218E-2</v>
      </c>
      <c r="F290" s="32">
        <v>3.0303030303030304E-2</v>
      </c>
    </row>
    <row r="291" spans="2:6" x14ac:dyDescent="0.25">
      <c r="B291" s="44" t="s">
        <v>474</v>
      </c>
      <c r="C291" s="30">
        <v>7.5471698113207548E-3</v>
      </c>
      <c r="D291" s="30">
        <v>1.0471204188481676E-2</v>
      </c>
      <c r="E291" s="31">
        <v>0</v>
      </c>
      <c r="F291" s="32">
        <v>1.2121212121212121E-2</v>
      </c>
    </row>
    <row r="292" spans="2:6" x14ac:dyDescent="0.25">
      <c r="B292" s="44" t="s">
        <v>475</v>
      </c>
      <c r="C292" s="30">
        <v>7.5471698113207548E-3</v>
      </c>
      <c r="D292" s="71">
        <v>2.0942408376963352E-2</v>
      </c>
      <c r="E292" s="31">
        <v>0</v>
      </c>
      <c r="F292" s="32">
        <v>0</v>
      </c>
    </row>
    <row r="293" spans="2:6" x14ac:dyDescent="0.25">
      <c r="B293" s="44" t="s">
        <v>472</v>
      </c>
      <c r="C293" s="30">
        <v>5.6603773584905656E-3</v>
      </c>
      <c r="D293" s="30">
        <v>5.235602094240838E-3</v>
      </c>
      <c r="E293" s="31">
        <v>0</v>
      </c>
      <c r="F293" s="32">
        <v>1.2121212121212121E-2</v>
      </c>
    </row>
    <row r="294" spans="2:6" x14ac:dyDescent="0.25">
      <c r="B294" s="44" t="s">
        <v>473</v>
      </c>
      <c r="C294" s="30">
        <v>5.6603773584905656E-3</v>
      </c>
      <c r="D294" s="30">
        <v>1.0471204188481676E-2</v>
      </c>
      <c r="E294" s="31">
        <v>0</v>
      </c>
      <c r="F294" s="32">
        <v>6.0606060606060606E-3</v>
      </c>
    </row>
    <row r="295" spans="2:6" x14ac:dyDescent="0.25">
      <c r="B295" s="44" t="s">
        <v>462</v>
      </c>
      <c r="C295" s="30">
        <v>3.7735849056603774E-3</v>
      </c>
      <c r="D295" s="30">
        <v>5.235602094240838E-3</v>
      </c>
      <c r="E295" s="31">
        <v>5.7471264367816091E-3</v>
      </c>
      <c r="F295" s="32">
        <v>0</v>
      </c>
    </row>
    <row r="296" spans="2:6" x14ac:dyDescent="0.25">
      <c r="B296" s="44" t="s">
        <v>464</v>
      </c>
      <c r="C296" s="30">
        <v>3.7735849056603774E-3</v>
      </c>
      <c r="D296" s="30">
        <v>0</v>
      </c>
      <c r="E296" s="31">
        <v>0</v>
      </c>
      <c r="F296" s="32">
        <v>1.2121212121212121E-2</v>
      </c>
    </row>
    <row r="297" spans="2:6" x14ac:dyDescent="0.25">
      <c r="B297" s="44" t="s">
        <v>466</v>
      </c>
      <c r="C297" s="30">
        <v>3.7735849056603774E-3</v>
      </c>
      <c r="D297" s="30">
        <v>5.235602094240838E-3</v>
      </c>
      <c r="E297" s="31">
        <v>0</v>
      </c>
      <c r="F297" s="32">
        <v>6.0606060606060606E-3</v>
      </c>
    </row>
    <row r="298" spans="2:6" x14ac:dyDescent="0.25">
      <c r="B298" s="44" t="s">
        <v>476</v>
      </c>
      <c r="C298" s="30">
        <v>3.7735849056603774E-3</v>
      </c>
      <c r="D298" s="30">
        <v>0</v>
      </c>
      <c r="E298" s="31">
        <v>1.1494252873563218E-2</v>
      </c>
      <c r="F298" s="32">
        <v>0</v>
      </c>
    </row>
    <row r="299" spans="2:6" x14ac:dyDescent="0.25">
      <c r="B299" s="44" t="s">
        <v>465</v>
      </c>
      <c r="C299" s="30">
        <v>0</v>
      </c>
      <c r="D299" s="30">
        <v>0</v>
      </c>
      <c r="E299" s="31">
        <v>0</v>
      </c>
      <c r="F299" s="32">
        <v>0</v>
      </c>
    </row>
    <row r="300" spans="2:6" ht="16.5" x14ac:dyDescent="0.25">
      <c r="B300" s="35" t="s">
        <v>477</v>
      </c>
      <c r="C300" s="5">
        <v>0.20943396226415095</v>
      </c>
      <c r="D300" s="58">
        <v>0.16230366492146597</v>
      </c>
      <c r="E300" s="6">
        <v>0.22413793103448276</v>
      </c>
      <c r="F300" s="7" t="s">
        <v>1496</v>
      </c>
    </row>
    <row r="301" spans="2:6" x14ac:dyDescent="0.25">
      <c r="B301" s="44" t="s">
        <v>478</v>
      </c>
      <c r="C301" s="30">
        <v>8.4905660377358486E-2</v>
      </c>
      <c r="D301" s="30">
        <v>5.7591623036649213E-2</v>
      </c>
      <c r="E301" s="31">
        <v>0.10344827586206896</v>
      </c>
      <c r="F301" s="32">
        <v>9.696969696969697E-2</v>
      </c>
    </row>
    <row r="302" spans="2:6" x14ac:dyDescent="0.25">
      <c r="B302" s="44" t="s">
        <v>480</v>
      </c>
      <c r="C302" s="30">
        <v>7.9245283018867921E-2</v>
      </c>
      <c r="D302" s="30">
        <v>5.2356020942408377E-2</v>
      </c>
      <c r="E302" s="31">
        <v>9.1954022988505746E-2</v>
      </c>
      <c r="F302" s="32">
        <v>9.696969696969697E-2</v>
      </c>
    </row>
    <row r="303" spans="2:6" ht="16.5" x14ac:dyDescent="0.25">
      <c r="B303" s="44" t="s">
        <v>486</v>
      </c>
      <c r="C303" s="30">
        <v>4.716981132075472E-2</v>
      </c>
      <c r="D303" s="30">
        <v>2.6178010471204188E-2</v>
      </c>
      <c r="E303" s="31">
        <v>4.5977011494252873E-2</v>
      </c>
      <c r="F303" s="32" t="s">
        <v>1335</v>
      </c>
    </row>
    <row r="304" spans="2:6" ht="16.5" x14ac:dyDescent="0.25">
      <c r="B304" s="44" t="s">
        <v>485</v>
      </c>
      <c r="C304" s="30">
        <v>3.5849056603773584E-2</v>
      </c>
      <c r="D304" s="30">
        <v>2.0942408376963352E-2</v>
      </c>
      <c r="E304" s="67" t="s">
        <v>1608</v>
      </c>
      <c r="F304" s="32">
        <v>2.4242424242424242E-2</v>
      </c>
    </row>
    <row r="305" spans="2:6" x14ac:dyDescent="0.25">
      <c r="B305" s="44" t="s">
        <v>479</v>
      </c>
      <c r="C305" s="30">
        <v>2.8301886792452831E-2</v>
      </c>
      <c r="D305" s="30">
        <v>3.1413612565445025E-2</v>
      </c>
      <c r="E305" s="31">
        <v>2.2988505747126436E-2</v>
      </c>
      <c r="F305" s="32">
        <v>3.0303030303030304E-2</v>
      </c>
    </row>
    <row r="306" spans="2:6" x14ac:dyDescent="0.25">
      <c r="B306" s="44" t="s">
        <v>482</v>
      </c>
      <c r="C306" s="30">
        <v>2.4528301886792454E-2</v>
      </c>
      <c r="D306" s="30">
        <v>1.5706806282722512E-2</v>
      </c>
      <c r="E306" s="31">
        <v>1.7241379310344827E-2</v>
      </c>
      <c r="F306" s="32">
        <v>4.2424242424242427E-2</v>
      </c>
    </row>
    <row r="307" spans="2:6" x14ac:dyDescent="0.25">
      <c r="B307" s="44" t="s">
        <v>488</v>
      </c>
      <c r="C307" s="30">
        <v>2.0754716981132074E-2</v>
      </c>
      <c r="D307" s="30">
        <v>2.0942408376963352E-2</v>
      </c>
      <c r="E307" s="31">
        <v>2.8735632183908046E-2</v>
      </c>
      <c r="F307" s="32">
        <v>1.2121212121212121E-2</v>
      </c>
    </row>
    <row r="308" spans="2:6" ht="16.5" x14ac:dyDescent="0.25">
      <c r="B308" s="44" t="s">
        <v>484</v>
      </c>
      <c r="C308" s="30">
        <v>1.6981132075471698E-2</v>
      </c>
      <c r="D308" s="30">
        <v>2.0942408376963352E-2</v>
      </c>
      <c r="E308" s="31" t="s">
        <v>1622</v>
      </c>
      <c r="F308" s="68">
        <v>0</v>
      </c>
    </row>
    <row r="309" spans="2:6" x14ac:dyDescent="0.25">
      <c r="B309" s="44" t="s">
        <v>483</v>
      </c>
      <c r="C309" s="30">
        <v>1.509433962264151E-2</v>
      </c>
      <c r="D309" s="30">
        <v>1.5706806282722512E-2</v>
      </c>
      <c r="E309" s="31">
        <v>1.7241379310344827E-2</v>
      </c>
      <c r="F309" s="32">
        <v>1.2121212121212121E-2</v>
      </c>
    </row>
    <row r="310" spans="2:6" x14ac:dyDescent="0.25">
      <c r="B310" s="44" t="s">
        <v>481</v>
      </c>
      <c r="C310" s="30">
        <v>7.5471698113207548E-3</v>
      </c>
      <c r="D310" s="30">
        <v>1.5706806282722512E-2</v>
      </c>
      <c r="E310" s="31">
        <v>0</v>
      </c>
      <c r="F310" s="32">
        <v>6.0606060606060606E-3</v>
      </c>
    </row>
    <row r="311" spans="2:6" x14ac:dyDescent="0.25">
      <c r="B311" s="44" t="s">
        <v>487</v>
      </c>
      <c r="C311" s="30">
        <v>1.8867924528301887E-3</v>
      </c>
      <c r="D311" s="30">
        <v>5.235602094240838E-3</v>
      </c>
      <c r="E311" s="31">
        <v>0</v>
      </c>
      <c r="F311" s="32">
        <v>0</v>
      </c>
    </row>
    <row r="312" spans="2:6" x14ac:dyDescent="0.25">
      <c r="B312" s="35" t="s">
        <v>489</v>
      </c>
      <c r="C312" s="5">
        <v>0.20566037735849058</v>
      </c>
      <c r="D312" s="5">
        <v>0.18848167539267016</v>
      </c>
      <c r="E312" s="6">
        <v>0.21264367816091953</v>
      </c>
      <c r="F312" s="7">
        <v>0.21818181818181817</v>
      </c>
    </row>
    <row r="313" spans="2:6" ht="16.5" x14ac:dyDescent="0.25">
      <c r="B313" s="44" t="s">
        <v>492</v>
      </c>
      <c r="C313" s="30">
        <v>8.1132075471698109E-2</v>
      </c>
      <c r="D313" s="72">
        <v>4.1884816753926704E-2</v>
      </c>
      <c r="E313" s="31" t="s">
        <v>1623</v>
      </c>
      <c r="F313" s="32">
        <v>9.0909090909090912E-2</v>
      </c>
    </row>
    <row r="314" spans="2:6" x14ac:dyDescent="0.25">
      <c r="B314" s="44" t="s">
        <v>491</v>
      </c>
      <c r="C314" s="30">
        <v>5.849056603773585E-2</v>
      </c>
      <c r="D314" s="30">
        <v>6.2827225130890049E-2</v>
      </c>
      <c r="E314" s="31">
        <v>4.0229885057471264E-2</v>
      </c>
      <c r="F314" s="32">
        <v>7.2727272727272724E-2</v>
      </c>
    </row>
    <row r="315" spans="2:6" x14ac:dyDescent="0.25">
      <c r="B315" s="44" t="s">
        <v>490</v>
      </c>
      <c r="C315" s="30">
        <v>4.5283018867924525E-2</v>
      </c>
      <c r="D315" s="30">
        <v>5.7591623036649213E-2</v>
      </c>
      <c r="E315" s="31">
        <v>4.5977011494252873E-2</v>
      </c>
      <c r="F315" s="32">
        <v>3.0303030303030304E-2</v>
      </c>
    </row>
    <row r="316" spans="2:6" x14ac:dyDescent="0.25">
      <c r="B316" s="44" t="s">
        <v>495</v>
      </c>
      <c r="C316" s="30">
        <v>3.3962264150943396E-2</v>
      </c>
      <c r="D316" s="30">
        <v>3.6649214659685861E-2</v>
      </c>
      <c r="E316" s="31">
        <v>1.7241379310344827E-2</v>
      </c>
      <c r="F316" s="32">
        <v>4.8484848484848485E-2</v>
      </c>
    </row>
    <row r="317" spans="2:6" x14ac:dyDescent="0.25">
      <c r="B317" s="44" t="s">
        <v>496</v>
      </c>
      <c r="C317" s="30">
        <v>1.3207547169811321E-2</v>
      </c>
      <c r="D317" s="30">
        <v>1.0471204188481676E-2</v>
      </c>
      <c r="E317" s="31">
        <v>2.2988505747126436E-2</v>
      </c>
      <c r="F317" s="32">
        <v>6.0606060606060606E-3</v>
      </c>
    </row>
    <row r="318" spans="2:6" x14ac:dyDescent="0.25">
      <c r="B318" s="44" t="s">
        <v>494</v>
      </c>
      <c r="C318" s="30">
        <v>1.1320754716981131E-2</v>
      </c>
      <c r="D318" s="30">
        <v>5.235602094240838E-3</v>
      </c>
      <c r="E318" s="31">
        <v>1.7241379310344827E-2</v>
      </c>
      <c r="F318" s="32">
        <v>1.2121212121212121E-2</v>
      </c>
    </row>
    <row r="319" spans="2:6" x14ac:dyDescent="0.25">
      <c r="B319" s="44" t="s">
        <v>493</v>
      </c>
      <c r="C319" s="30">
        <v>1.8867924528301887E-3</v>
      </c>
      <c r="D319" s="30">
        <v>5.235602094240838E-3</v>
      </c>
      <c r="E319" s="31">
        <v>0</v>
      </c>
      <c r="F319" s="32">
        <v>0</v>
      </c>
    </row>
    <row r="320" spans="2:6" x14ac:dyDescent="0.25">
      <c r="B320" s="44" t="s">
        <v>497</v>
      </c>
      <c r="C320" s="30">
        <v>1.8867924528301887E-3</v>
      </c>
      <c r="D320" s="30">
        <v>0</v>
      </c>
      <c r="E320" s="31">
        <v>0</v>
      </c>
      <c r="F320" s="32">
        <v>6.0606060606060606E-3</v>
      </c>
    </row>
    <row r="321" spans="2:6" x14ac:dyDescent="0.25">
      <c r="B321" s="35" t="s">
        <v>498</v>
      </c>
      <c r="C321" s="5">
        <v>0.24905660377358491</v>
      </c>
      <c r="D321" s="5">
        <v>0.2879581151832461</v>
      </c>
      <c r="E321" s="6">
        <v>0.25287356321839083</v>
      </c>
      <c r="F321" s="7">
        <v>0.2</v>
      </c>
    </row>
    <row r="322" spans="2:6" x14ac:dyDescent="0.25">
      <c r="B322" s="44" t="s">
        <v>500</v>
      </c>
      <c r="C322" s="30">
        <v>0.12264150943396226</v>
      </c>
      <c r="D322" s="30">
        <v>0.14136125654450263</v>
      </c>
      <c r="E322" s="31">
        <v>0.10919540229885058</v>
      </c>
      <c r="F322" s="32">
        <v>0.11515151515151516</v>
      </c>
    </row>
    <row r="323" spans="2:6" x14ac:dyDescent="0.25">
      <c r="B323" s="44" t="s">
        <v>504</v>
      </c>
      <c r="C323" s="30">
        <v>6.981132075471698E-2</v>
      </c>
      <c r="D323" s="30">
        <v>7.3298429319371722E-2</v>
      </c>
      <c r="E323" s="31">
        <v>8.6206896551724144E-2</v>
      </c>
      <c r="F323" s="32">
        <v>4.8484848484848485E-2</v>
      </c>
    </row>
    <row r="324" spans="2:6" x14ac:dyDescent="0.25">
      <c r="B324" s="44" t="s">
        <v>505</v>
      </c>
      <c r="C324" s="30">
        <v>6.7924528301886791E-2</v>
      </c>
      <c r="D324" s="30">
        <v>8.3769633507853408E-2</v>
      </c>
      <c r="E324" s="31">
        <v>6.8965517241379309E-2</v>
      </c>
      <c r="F324" s="32">
        <v>4.8484848484848485E-2</v>
      </c>
    </row>
    <row r="325" spans="2:6" x14ac:dyDescent="0.25">
      <c r="B325" s="44" t="s">
        <v>499</v>
      </c>
      <c r="C325" s="30">
        <v>1.3207547169811321E-2</v>
      </c>
      <c r="D325" s="30">
        <v>5.235602094240838E-3</v>
      </c>
      <c r="E325" s="31">
        <v>2.8735632183908046E-2</v>
      </c>
      <c r="F325" s="32">
        <v>6.0606060606060606E-3</v>
      </c>
    </row>
    <row r="326" spans="2:6" x14ac:dyDescent="0.25">
      <c r="B326" s="44" t="s">
        <v>501</v>
      </c>
      <c r="C326" s="30">
        <v>1.3207547169811321E-2</v>
      </c>
      <c r="D326" s="30">
        <v>1.0471204188481676E-2</v>
      </c>
      <c r="E326" s="31">
        <v>1.7241379310344827E-2</v>
      </c>
      <c r="F326" s="32">
        <v>1.2121212121212121E-2</v>
      </c>
    </row>
    <row r="327" spans="2:6" x14ac:dyDescent="0.25">
      <c r="B327" s="44" t="s">
        <v>502</v>
      </c>
      <c r="C327" s="30">
        <v>7.5471698113207548E-3</v>
      </c>
      <c r="D327" s="30">
        <v>1.5706806282722512E-2</v>
      </c>
      <c r="E327" s="31">
        <v>5.7471264367816091E-3</v>
      </c>
      <c r="F327" s="32">
        <v>0</v>
      </c>
    </row>
    <row r="328" spans="2:6" x14ac:dyDescent="0.25">
      <c r="B328" s="44" t="s">
        <v>503</v>
      </c>
      <c r="C328" s="30">
        <v>7.5471698113207548E-3</v>
      </c>
      <c r="D328" s="30">
        <v>0</v>
      </c>
      <c r="E328" s="31">
        <v>1.7241379310344827E-2</v>
      </c>
      <c r="F328" s="32">
        <v>6.0606060606060606E-3</v>
      </c>
    </row>
    <row r="329" spans="2:6" x14ac:dyDescent="0.25">
      <c r="B329" s="35" t="s">
        <v>506</v>
      </c>
      <c r="C329" s="5">
        <v>0.30566037735849055</v>
      </c>
      <c r="D329" s="5">
        <v>0.28272251308900526</v>
      </c>
      <c r="E329" s="6">
        <v>0.29310344827586204</v>
      </c>
      <c r="F329" s="7">
        <v>0.34545454545454546</v>
      </c>
    </row>
    <row r="330" spans="2:6" x14ac:dyDescent="0.25">
      <c r="B330" s="44" t="s">
        <v>507</v>
      </c>
      <c r="C330" s="30">
        <v>0.19811320754716982</v>
      </c>
      <c r="D330" s="30">
        <v>0.17277486910994763</v>
      </c>
      <c r="E330" s="31">
        <v>0.20689655172413793</v>
      </c>
      <c r="F330" s="32">
        <v>0.21818181818181817</v>
      </c>
    </row>
    <row r="331" spans="2:6" x14ac:dyDescent="0.25">
      <c r="B331" s="44" t="s">
        <v>515</v>
      </c>
      <c r="C331" s="30">
        <v>4.1509433962264149E-2</v>
      </c>
      <c r="D331" s="30">
        <v>5.7591623036649213E-2</v>
      </c>
      <c r="E331" s="31">
        <v>3.4482758620689655E-2</v>
      </c>
      <c r="F331" s="32">
        <v>3.0303030303030304E-2</v>
      </c>
    </row>
    <row r="332" spans="2:6" x14ac:dyDescent="0.25">
      <c r="B332" s="44" t="s">
        <v>508</v>
      </c>
      <c r="C332" s="30">
        <v>3.962264150943396E-2</v>
      </c>
      <c r="D332" s="30">
        <v>3.1413612565445025E-2</v>
      </c>
      <c r="E332" s="31">
        <v>4.5977011494252873E-2</v>
      </c>
      <c r="F332" s="32">
        <v>4.2424242424242427E-2</v>
      </c>
    </row>
    <row r="333" spans="2:6" x14ac:dyDescent="0.25">
      <c r="B333" s="44" t="s">
        <v>509</v>
      </c>
      <c r="C333" s="30">
        <v>1.509433962264151E-2</v>
      </c>
      <c r="D333" s="30">
        <v>5.235602094240838E-3</v>
      </c>
      <c r="E333" s="31">
        <v>1.7241379310344827E-2</v>
      </c>
      <c r="F333" s="32">
        <v>2.4242424242424242E-2</v>
      </c>
    </row>
    <row r="334" spans="2:6" ht="16.5" x14ac:dyDescent="0.25">
      <c r="B334" s="44" t="s">
        <v>516</v>
      </c>
      <c r="C334" s="30">
        <v>1.3207547169811321E-2</v>
      </c>
      <c r="D334" s="71" t="s">
        <v>1624</v>
      </c>
      <c r="E334" s="69">
        <v>0</v>
      </c>
      <c r="F334" s="68">
        <v>0</v>
      </c>
    </row>
    <row r="335" spans="2:6" x14ac:dyDescent="0.25">
      <c r="B335" s="44" t="s">
        <v>511</v>
      </c>
      <c r="C335" s="30">
        <v>7.5471698113207548E-3</v>
      </c>
      <c r="D335" s="30">
        <v>1.0471204188481676E-2</v>
      </c>
      <c r="E335" s="31">
        <v>5.7471264367816091E-3</v>
      </c>
      <c r="F335" s="32">
        <v>6.0606060606060606E-3</v>
      </c>
    </row>
    <row r="336" spans="2:6" x14ac:dyDescent="0.25">
      <c r="B336" s="44" t="s">
        <v>512</v>
      </c>
      <c r="C336" s="30">
        <v>5.6603773584905656E-3</v>
      </c>
      <c r="D336" s="30">
        <v>0</v>
      </c>
      <c r="E336" s="31">
        <v>0</v>
      </c>
      <c r="F336" s="70">
        <v>1.8181818181818181E-2</v>
      </c>
    </row>
    <row r="337" spans="2:6" x14ac:dyDescent="0.25">
      <c r="B337" s="44" t="s">
        <v>514</v>
      </c>
      <c r="C337" s="30">
        <v>5.6603773584905656E-3</v>
      </c>
      <c r="D337" s="30">
        <v>0</v>
      </c>
      <c r="E337" s="31">
        <v>1.1494252873563218E-2</v>
      </c>
      <c r="F337" s="32">
        <v>6.0606060606060606E-3</v>
      </c>
    </row>
    <row r="338" spans="2:6" x14ac:dyDescent="0.25">
      <c r="B338" s="44" t="s">
        <v>510</v>
      </c>
      <c r="C338" s="30">
        <v>1.8867924528301887E-3</v>
      </c>
      <c r="D338" s="30">
        <v>0</v>
      </c>
      <c r="E338" s="31">
        <v>0</v>
      </c>
      <c r="F338" s="32">
        <v>6.0606060606060606E-3</v>
      </c>
    </row>
    <row r="339" spans="2:6" x14ac:dyDescent="0.25">
      <c r="B339" s="44" t="s">
        <v>513</v>
      </c>
      <c r="C339" s="30">
        <v>0</v>
      </c>
      <c r="D339" s="30">
        <v>0</v>
      </c>
      <c r="E339" s="31">
        <v>0</v>
      </c>
      <c r="F339" s="32">
        <v>0</v>
      </c>
    </row>
    <row r="340" spans="2:6" x14ac:dyDescent="0.25">
      <c r="B340" s="35" t="s">
        <v>517</v>
      </c>
      <c r="C340" s="5">
        <v>5.6603773584905656E-3</v>
      </c>
      <c r="D340" s="5">
        <v>0</v>
      </c>
      <c r="E340" s="6">
        <v>5.7471264367816091E-3</v>
      </c>
      <c r="F340" s="7">
        <v>1.2121212121212121E-2</v>
      </c>
    </row>
    <row r="341" spans="2:6" x14ac:dyDescent="0.25">
      <c r="B341" s="44" t="s">
        <v>518</v>
      </c>
      <c r="C341" s="30">
        <v>1.8867924528301887E-3</v>
      </c>
      <c r="D341" s="30">
        <v>0</v>
      </c>
      <c r="E341" s="31">
        <v>0</v>
      </c>
      <c r="F341" s="32">
        <v>6.0606060606060606E-3</v>
      </c>
    </row>
    <row r="342" spans="2:6" x14ac:dyDescent="0.25">
      <c r="B342" s="44" t="s">
        <v>521</v>
      </c>
      <c r="C342" s="30">
        <v>1.8867924528301887E-3</v>
      </c>
      <c r="D342" s="30">
        <v>0</v>
      </c>
      <c r="E342" s="31">
        <v>5.7471264367816091E-3</v>
      </c>
      <c r="F342" s="32">
        <v>0</v>
      </c>
    </row>
    <row r="343" spans="2:6" x14ac:dyDescent="0.25">
      <c r="B343" s="44" t="s">
        <v>524</v>
      </c>
      <c r="C343" s="30">
        <v>1.8867924528301887E-3</v>
      </c>
      <c r="D343" s="30">
        <v>0</v>
      </c>
      <c r="E343" s="31">
        <v>0</v>
      </c>
      <c r="F343" s="32">
        <v>6.0606060606060606E-3</v>
      </c>
    </row>
    <row r="344" spans="2:6" x14ac:dyDescent="0.25">
      <c r="B344" s="44" t="s">
        <v>519</v>
      </c>
      <c r="C344" s="30">
        <v>0</v>
      </c>
      <c r="D344" s="30">
        <v>0</v>
      </c>
      <c r="E344" s="31">
        <v>0</v>
      </c>
      <c r="F344" s="32">
        <v>0</v>
      </c>
    </row>
    <row r="345" spans="2:6" x14ac:dyDescent="0.25">
      <c r="B345" s="44" t="s">
        <v>520</v>
      </c>
      <c r="C345" s="30">
        <v>0</v>
      </c>
      <c r="D345" s="30">
        <v>0</v>
      </c>
      <c r="E345" s="31">
        <v>0</v>
      </c>
      <c r="F345" s="32">
        <v>0</v>
      </c>
    </row>
    <row r="346" spans="2:6" x14ac:dyDescent="0.25">
      <c r="B346" s="44" t="s">
        <v>522</v>
      </c>
      <c r="C346" s="30">
        <v>0</v>
      </c>
      <c r="D346" s="30">
        <v>0</v>
      </c>
      <c r="E346" s="31">
        <v>0</v>
      </c>
      <c r="F346" s="32">
        <v>0</v>
      </c>
    </row>
    <row r="347" spans="2:6" x14ac:dyDescent="0.25">
      <c r="B347" s="44" t="s">
        <v>523</v>
      </c>
      <c r="C347" s="30">
        <v>0</v>
      </c>
      <c r="D347" s="30">
        <v>0</v>
      </c>
      <c r="E347" s="31">
        <v>0</v>
      </c>
      <c r="F347" s="32">
        <v>0</v>
      </c>
    </row>
    <row r="348" spans="2:6" x14ac:dyDescent="0.25">
      <c r="B348" s="35" t="s">
        <v>525</v>
      </c>
      <c r="C348" s="5">
        <v>0.28679245283018867</v>
      </c>
      <c r="D348" s="5">
        <v>0.28272251308900526</v>
      </c>
      <c r="E348" s="6">
        <v>0.27011494252873564</v>
      </c>
      <c r="F348" s="7">
        <v>0.30909090909090908</v>
      </c>
    </row>
    <row r="349" spans="2:6" x14ac:dyDescent="0.25">
      <c r="B349" s="44" t="s">
        <v>534</v>
      </c>
      <c r="C349" s="30">
        <v>0.12264150943396226</v>
      </c>
      <c r="D349" s="71">
        <v>0.16230366492146597</v>
      </c>
      <c r="E349" s="31">
        <v>0.10344827586206896</v>
      </c>
      <c r="F349" s="32">
        <v>9.696969696969697E-2</v>
      </c>
    </row>
    <row r="350" spans="2:6" x14ac:dyDescent="0.25">
      <c r="B350" s="44" t="s">
        <v>526</v>
      </c>
      <c r="C350" s="30">
        <v>5.4716981132075473E-2</v>
      </c>
      <c r="D350" s="30">
        <v>5.2356020942408377E-2</v>
      </c>
      <c r="E350" s="31">
        <v>4.0229885057471264E-2</v>
      </c>
      <c r="F350" s="32">
        <v>7.2727272727272724E-2</v>
      </c>
    </row>
    <row r="351" spans="2:6" x14ac:dyDescent="0.25">
      <c r="B351" s="44" t="s">
        <v>530</v>
      </c>
      <c r="C351" s="30">
        <v>3.962264150943396E-2</v>
      </c>
      <c r="D351" s="30">
        <v>2.6178010471204188E-2</v>
      </c>
      <c r="E351" s="31">
        <v>3.4482758620689655E-2</v>
      </c>
      <c r="F351" s="32">
        <v>6.0606060606060608E-2</v>
      </c>
    </row>
    <row r="352" spans="2:6" ht="16.5" x14ac:dyDescent="0.25">
      <c r="B352" s="44" t="s">
        <v>528</v>
      </c>
      <c r="C352" s="30">
        <v>3.5849056603773584E-2</v>
      </c>
      <c r="D352" s="72">
        <v>1.0471204188481676E-2</v>
      </c>
      <c r="E352" s="31" t="s">
        <v>1334</v>
      </c>
      <c r="F352" s="32">
        <v>4.2424242424242427E-2</v>
      </c>
    </row>
    <row r="353" spans="2:6" x14ac:dyDescent="0.25">
      <c r="B353" s="44" t="s">
        <v>536</v>
      </c>
      <c r="C353" s="30">
        <v>2.8301886792452831E-2</v>
      </c>
      <c r="D353" s="30">
        <v>4.1884816753926704E-2</v>
      </c>
      <c r="E353" s="31">
        <v>2.2988505747126436E-2</v>
      </c>
      <c r="F353" s="32">
        <v>1.8181818181818181E-2</v>
      </c>
    </row>
    <row r="354" spans="2:6" x14ac:dyDescent="0.25">
      <c r="B354" s="44" t="s">
        <v>533</v>
      </c>
      <c r="C354" s="30">
        <v>2.2641509433962263E-2</v>
      </c>
      <c r="D354" s="30">
        <v>1.0471204188481676E-2</v>
      </c>
      <c r="E354" s="31">
        <v>2.2988505747126436E-2</v>
      </c>
      <c r="F354" s="32">
        <v>3.6363636363636362E-2</v>
      </c>
    </row>
    <row r="355" spans="2:6" ht="16.5" x14ac:dyDescent="0.25">
      <c r="B355" s="44" t="s">
        <v>535</v>
      </c>
      <c r="C355" s="30">
        <v>1.509433962264151E-2</v>
      </c>
      <c r="D355" s="72">
        <v>0</v>
      </c>
      <c r="E355" s="31" t="s">
        <v>1613</v>
      </c>
      <c r="F355" s="32">
        <v>1.8181818181818181E-2</v>
      </c>
    </row>
    <row r="356" spans="2:6" x14ac:dyDescent="0.25">
      <c r="B356" s="44" t="s">
        <v>532</v>
      </c>
      <c r="C356" s="30">
        <v>7.5471698113207548E-3</v>
      </c>
      <c r="D356" s="30">
        <v>5.235602094240838E-3</v>
      </c>
      <c r="E356" s="31">
        <v>1.1494252873563218E-2</v>
      </c>
      <c r="F356" s="32">
        <v>6.0606060606060606E-3</v>
      </c>
    </row>
    <row r="357" spans="2:6" x14ac:dyDescent="0.25">
      <c r="B357" s="44" t="s">
        <v>537</v>
      </c>
      <c r="C357" s="30">
        <v>5.6603773584905656E-3</v>
      </c>
      <c r="D357" s="30">
        <v>0</v>
      </c>
      <c r="E357" s="67">
        <v>1.7241379310344827E-2</v>
      </c>
      <c r="F357" s="32">
        <v>0</v>
      </c>
    </row>
    <row r="358" spans="2:6" x14ac:dyDescent="0.25">
      <c r="B358" s="44" t="s">
        <v>540</v>
      </c>
      <c r="C358" s="30">
        <v>5.6603773584905656E-3</v>
      </c>
      <c r="D358" s="30">
        <v>0</v>
      </c>
      <c r="E358" s="31">
        <v>5.7471264367816091E-3</v>
      </c>
      <c r="F358" s="32">
        <v>1.2121212121212121E-2</v>
      </c>
    </row>
    <row r="359" spans="2:6" x14ac:dyDescent="0.25">
      <c r="B359" s="44" t="s">
        <v>531</v>
      </c>
      <c r="C359" s="30">
        <v>3.7735849056603774E-3</v>
      </c>
      <c r="D359" s="30">
        <v>5.235602094240838E-3</v>
      </c>
      <c r="E359" s="31">
        <v>0</v>
      </c>
      <c r="F359" s="32">
        <v>6.0606060606060606E-3</v>
      </c>
    </row>
    <row r="360" spans="2:6" x14ac:dyDescent="0.25">
      <c r="B360" s="44" t="s">
        <v>539</v>
      </c>
      <c r="C360" s="30">
        <v>3.7735849056603774E-3</v>
      </c>
      <c r="D360" s="30">
        <v>0</v>
      </c>
      <c r="E360" s="31">
        <v>5.7471264367816091E-3</v>
      </c>
      <c r="F360" s="32">
        <v>6.0606060606060606E-3</v>
      </c>
    </row>
    <row r="361" spans="2:6" x14ac:dyDescent="0.25">
      <c r="B361" s="44" t="s">
        <v>529</v>
      </c>
      <c r="C361" s="30">
        <v>1.8867924528301887E-3</v>
      </c>
      <c r="D361" s="30">
        <v>0</v>
      </c>
      <c r="E361" s="31">
        <v>5.7471264367816091E-3</v>
      </c>
      <c r="F361" s="32">
        <v>0</v>
      </c>
    </row>
    <row r="362" spans="2:6" x14ac:dyDescent="0.25">
      <c r="B362" s="44" t="s">
        <v>538</v>
      </c>
      <c r="C362" s="30">
        <v>1.8867924528301887E-3</v>
      </c>
      <c r="D362" s="30">
        <v>0</v>
      </c>
      <c r="E362" s="31">
        <v>0</v>
      </c>
      <c r="F362" s="32">
        <v>6.0606060606060606E-3</v>
      </c>
    </row>
    <row r="363" spans="2:6" x14ac:dyDescent="0.25">
      <c r="B363" s="44" t="s">
        <v>527</v>
      </c>
      <c r="C363" s="30">
        <v>0</v>
      </c>
      <c r="D363" s="30">
        <v>0</v>
      </c>
      <c r="E363" s="31">
        <v>0</v>
      </c>
      <c r="F363" s="32">
        <v>0</v>
      </c>
    </row>
    <row r="364" spans="2:6" ht="16.5" x14ac:dyDescent="0.25">
      <c r="B364" s="35" t="s">
        <v>541</v>
      </c>
      <c r="C364" s="5">
        <v>0.15471698113207547</v>
      </c>
      <c r="D364" s="58">
        <v>7.8534031413612565E-2</v>
      </c>
      <c r="E364" s="6" t="s">
        <v>1625</v>
      </c>
      <c r="F364" s="53" t="s">
        <v>1626</v>
      </c>
    </row>
    <row r="365" spans="2:6" ht="16.5" x14ac:dyDescent="0.25">
      <c r="B365" s="44" t="s">
        <v>552</v>
      </c>
      <c r="C365" s="30">
        <v>6.6037735849056603E-2</v>
      </c>
      <c r="D365" s="72">
        <v>2.6178010471204188E-2</v>
      </c>
      <c r="E365" s="31" t="s">
        <v>1335</v>
      </c>
      <c r="F365" s="70" t="s">
        <v>1627</v>
      </c>
    </row>
    <row r="366" spans="2:6" ht="16.5" x14ac:dyDescent="0.25">
      <c r="B366" s="44" t="s">
        <v>546</v>
      </c>
      <c r="C366" s="30">
        <v>3.3962264150943396E-2</v>
      </c>
      <c r="D366" s="72">
        <v>1.0471204188481676E-2</v>
      </c>
      <c r="E366" s="31">
        <v>3.4482758620689655E-2</v>
      </c>
      <c r="F366" s="70" t="s">
        <v>1608</v>
      </c>
    </row>
    <row r="367" spans="2:6" x14ac:dyDescent="0.25">
      <c r="B367" s="44" t="s">
        <v>542</v>
      </c>
      <c r="C367" s="30">
        <v>2.2641509433962263E-2</v>
      </c>
      <c r="D367" s="30">
        <v>1.0471204188481676E-2</v>
      </c>
      <c r="E367" s="31">
        <v>2.2988505747126436E-2</v>
      </c>
      <c r="F367" s="32">
        <v>3.6363636363636362E-2</v>
      </c>
    </row>
    <row r="368" spans="2:6" x14ac:dyDescent="0.25">
      <c r="B368" s="44" t="s">
        <v>544</v>
      </c>
      <c r="C368" s="30">
        <v>1.6981132075471698E-2</v>
      </c>
      <c r="D368" s="30">
        <v>1.5706806282722512E-2</v>
      </c>
      <c r="E368" s="31">
        <v>1.1494252873563218E-2</v>
      </c>
      <c r="F368" s="32">
        <v>2.4242424242424242E-2</v>
      </c>
    </row>
    <row r="369" spans="2:6" ht="16.5" x14ac:dyDescent="0.25">
      <c r="B369" s="44" t="s">
        <v>549</v>
      </c>
      <c r="C369" s="30">
        <v>1.3207547169811321E-2</v>
      </c>
      <c r="D369" s="72">
        <v>0</v>
      </c>
      <c r="E369" s="31">
        <v>1.7241379310344827E-2</v>
      </c>
      <c r="F369" s="32" t="s">
        <v>1604</v>
      </c>
    </row>
    <row r="370" spans="2:6" x14ac:dyDescent="0.25">
      <c r="B370" s="44" t="s">
        <v>554</v>
      </c>
      <c r="C370" s="30">
        <v>1.3207547169811321E-2</v>
      </c>
      <c r="D370" s="30">
        <v>5.235602094240838E-3</v>
      </c>
      <c r="E370" s="31">
        <v>1.7241379310344827E-2</v>
      </c>
      <c r="F370" s="32">
        <v>1.8181818181818181E-2</v>
      </c>
    </row>
    <row r="371" spans="2:6" x14ac:dyDescent="0.25">
      <c r="B371" s="44" t="s">
        <v>555</v>
      </c>
      <c r="C371" s="30">
        <v>1.1320754716981131E-2</v>
      </c>
      <c r="D371" s="30">
        <v>1.0471204188481676E-2</v>
      </c>
      <c r="E371" s="31">
        <v>5.7471264367816091E-3</v>
      </c>
      <c r="F371" s="32">
        <v>1.8181818181818181E-2</v>
      </c>
    </row>
    <row r="372" spans="2:6" x14ac:dyDescent="0.25">
      <c r="B372" s="44" t="s">
        <v>543</v>
      </c>
      <c r="C372" s="30">
        <v>7.5471698113207548E-3</v>
      </c>
      <c r="D372" s="30">
        <v>1.0471204188481676E-2</v>
      </c>
      <c r="E372" s="31">
        <v>5.7471264367816091E-3</v>
      </c>
      <c r="F372" s="32">
        <v>6.0606060606060606E-3</v>
      </c>
    </row>
    <row r="373" spans="2:6" x14ac:dyDescent="0.25">
      <c r="B373" s="44" t="s">
        <v>550</v>
      </c>
      <c r="C373" s="30">
        <v>7.5471698113207548E-3</v>
      </c>
      <c r="D373" s="30">
        <v>5.235602094240838E-3</v>
      </c>
      <c r="E373" s="31">
        <v>5.7471264367816091E-3</v>
      </c>
      <c r="F373" s="32">
        <v>1.2121212121212121E-2</v>
      </c>
    </row>
    <row r="374" spans="2:6" x14ac:dyDescent="0.25">
      <c r="B374" s="44" t="s">
        <v>556</v>
      </c>
      <c r="C374" s="30">
        <v>7.5471698113207548E-3</v>
      </c>
      <c r="D374" s="30">
        <v>5.235602094240838E-3</v>
      </c>
      <c r="E374" s="31">
        <v>5.7471264367816091E-3</v>
      </c>
      <c r="F374" s="32">
        <v>1.2121212121212121E-2</v>
      </c>
    </row>
    <row r="375" spans="2:6" x14ac:dyDescent="0.25">
      <c r="B375" s="44" t="s">
        <v>553</v>
      </c>
      <c r="C375" s="30">
        <v>5.6603773584905656E-3</v>
      </c>
      <c r="D375" s="30">
        <v>5.235602094240838E-3</v>
      </c>
      <c r="E375" s="31">
        <v>1.1494252873563218E-2</v>
      </c>
      <c r="F375" s="32">
        <v>0</v>
      </c>
    </row>
    <row r="376" spans="2:6" x14ac:dyDescent="0.25">
      <c r="B376" s="44" t="s">
        <v>545</v>
      </c>
      <c r="C376" s="30">
        <v>3.7735849056603774E-3</v>
      </c>
      <c r="D376" s="30">
        <v>0</v>
      </c>
      <c r="E376" s="31">
        <v>5.7471264367816091E-3</v>
      </c>
      <c r="F376" s="32">
        <v>6.0606060606060606E-3</v>
      </c>
    </row>
    <row r="377" spans="2:6" x14ac:dyDescent="0.25">
      <c r="B377" s="44" t="s">
        <v>548</v>
      </c>
      <c r="C377" s="30">
        <v>3.7735849056603774E-3</v>
      </c>
      <c r="D377" s="30">
        <v>0</v>
      </c>
      <c r="E377" s="31">
        <v>5.7471264367816091E-3</v>
      </c>
      <c r="F377" s="32">
        <v>6.0606060606060606E-3</v>
      </c>
    </row>
    <row r="378" spans="2:6" x14ac:dyDescent="0.25">
      <c r="B378" s="44" t="s">
        <v>551</v>
      </c>
      <c r="C378" s="30">
        <v>3.7735849056603774E-3</v>
      </c>
      <c r="D378" s="30">
        <v>0</v>
      </c>
      <c r="E378" s="31">
        <v>0</v>
      </c>
      <c r="F378" s="32">
        <v>1.2121212121212121E-2</v>
      </c>
    </row>
    <row r="379" spans="2:6" x14ac:dyDescent="0.25">
      <c r="B379" s="44" t="s">
        <v>547</v>
      </c>
      <c r="C379" s="30">
        <v>0</v>
      </c>
      <c r="D379" s="30">
        <v>0</v>
      </c>
      <c r="E379" s="31">
        <v>0</v>
      </c>
      <c r="F379" s="32">
        <v>0</v>
      </c>
    </row>
    <row r="380" spans="2:6" x14ac:dyDescent="0.25">
      <c r="B380" s="35" t="s">
        <v>557</v>
      </c>
      <c r="C380" s="5">
        <v>7.3584905660377356E-2</v>
      </c>
      <c r="D380" s="5">
        <v>7.8534031413612565E-2</v>
      </c>
      <c r="E380" s="6">
        <v>8.6206896551724144E-2</v>
      </c>
      <c r="F380" s="7">
        <v>5.4545454545454543E-2</v>
      </c>
    </row>
    <row r="381" spans="2:6" x14ac:dyDescent="0.25">
      <c r="B381" s="44" t="s">
        <v>558</v>
      </c>
      <c r="C381" s="30">
        <v>2.4528301886792454E-2</v>
      </c>
      <c r="D381" s="30">
        <v>3.1413612565445025E-2</v>
      </c>
      <c r="E381" s="31">
        <v>3.4482758620689655E-2</v>
      </c>
      <c r="F381" s="68">
        <v>6.0606060606060606E-3</v>
      </c>
    </row>
    <row r="382" spans="2:6" x14ac:dyDescent="0.25">
      <c r="B382" s="44" t="s">
        <v>562</v>
      </c>
      <c r="C382" s="30">
        <v>1.6981132075471698E-2</v>
      </c>
      <c r="D382" s="30">
        <v>2.0942408376963352E-2</v>
      </c>
      <c r="E382" s="31">
        <v>1.7241379310344827E-2</v>
      </c>
      <c r="F382" s="32">
        <v>1.2121212121212121E-2</v>
      </c>
    </row>
    <row r="383" spans="2:6" x14ac:dyDescent="0.25">
      <c r="B383" s="44" t="s">
        <v>559</v>
      </c>
      <c r="C383" s="30">
        <v>1.1320754716981131E-2</v>
      </c>
      <c r="D383" s="30">
        <v>1.0471204188481676E-2</v>
      </c>
      <c r="E383" s="31">
        <v>1.7241379310344827E-2</v>
      </c>
      <c r="F383" s="32">
        <v>6.0606060606060606E-3</v>
      </c>
    </row>
    <row r="384" spans="2:6" x14ac:dyDescent="0.25">
      <c r="B384" s="44" t="s">
        <v>561</v>
      </c>
      <c r="C384" s="30">
        <v>9.433962264150943E-3</v>
      </c>
      <c r="D384" s="30">
        <v>1.0471204188481676E-2</v>
      </c>
      <c r="E384" s="31">
        <v>1.1494252873563218E-2</v>
      </c>
      <c r="F384" s="32">
        <v>6.0606060606060606E-3</v>
      </c>
    </row>
    <row r="385" spans="2:6" x14ac:dyDescent="0.25">
      <c r="B385" s="44" t="s">
        <v>560</v>
      </c>
      <c r="C385" s="30">
        <v>7.5471698113207548E-3</v>
      </c>
      <c r="D385" s="30">
        <v>0</v>
      </c>
      <c r="E385" s="31">
        <v>5.7471264367816091E-3</v>
      </c>
      <c r="F385" s="32">
        <v>1.8181818181818181E-2</v>
      </c>
    </row>
    <row r="386" spans="2:6" x14ac:dyDescent="0.25">
      <c r="B386" s="44" t="s">
        <v>563</v>
      </c>
      <c r="C386" s="30">
        <v>5.6603773584905656E-3</v>
      </c>
      <c r="D386" s="30">
        <v>5.235602094240838E-3</v>
      </c>
      <c r="E386" s="31">
        <v>5.7471264367816091E-3</v>
      </c>
      <c r="F386" s="32">
        <v>6.0606060606060606E-3</v>
      </c>
    </row>
    <row r="387" spans="2:6" x14ac:dyDescent="0.25">
      <c r="B387" s="35" t="s">
        <v>564</v>
      </c>
      <c r="C387" s="5">
        <v>2.8301886792452831E-2</v>
      </c>
      <c r="D387" s="5">
        <v>2.6178010471204188E-2</v>
      </c>
      <c r="E387" s="6">
        <v>2.8735632183908046E-2</v>
      </c>
      <c r="F387" s="7">
        <v>3.0303030303030304E-2</v>
      </c>
    </row>
    <row r="388" spans="2:6" x14ac:dyDescent="0.25">
      <c r="B388" s="44" t="s">
        <v>565</v>
      </c>
      <c r="C388" s="30">
        <v>1.509433962264151E-2</v>
      </c>
      <c r="D388" s="30">
        <v>1.0471204188481676E-2</v>
      </c>
      <c r="E388" s="31">
        <v>1.7241379310344827E-2</v>
      </c>
      <c r="F388" s="32">
        <v>1.8181818181818181E-2</v>
      </c>
    </row>
    <row r="389" spans="2:6" x14ac:dyDescent="0.25">
      <c r="B389" s="44" t="s">
        <v>566</v>
      </c>
      <c r="C389" s="30">
        <v>7.5471698113207548E-3</v>
      </c>
      <c r="D389" s="30">
        <v>5.235602094240838E-3</v>
      </c>
      <c r="E389" s="31">
        <v>5.7471264367816091E-3</v>
      </c>
      <c r="F389" s="32">
        <v>1.2121212121212121E-2</v>
      </c>
    </row>
    <row r="390" spans="2:6" x14ac:dyDescent="0.25">
      <c r="B390" s="44" t="s">
        <v>567</v>
      </c>
      <c r="C390" s="30">
        <v>5.6603773584905656E-3</v>
      </c>
      <c r="D390" s="30">
        <v>1.0471204188481676E-2</v>
      </c>
      <c r="E390" s="31">
        <v>5.7471264367816091E-3</v>
      </c>
      <c r="F390" s="32">
        <v>0</v>
      </c>
    </row>
    <row r="391" spans="2:6" x14ac:dyDescent="0.25">
      <c r="B391" s="35" t="s">
        <v>568</v>
      </c>
      <c r="C391" s="5">
        <v>6.4150943396226415E-2</v>
      </c>
      <c r="D391" s="5">
        <v>5.7591623036649213E-2</v>
      </c>
      <c r="E391" s="6">
        <v>6.8965517241379309E-2</v>
      </c>
      <c r="F391" s="7">
        <v>6.6666666666666666E-2</v>
      </c>
    </row>
    <row r="392" spans="2:6" x14ac:dyDescent="0.25">
      <c r="B392" s="44" t="s">
        <v>571</v>
      </c>
      <c r="C392" s="30">
        <v>1.6981132075471698E-2</v>
      </c>
      <c r="D392" s="30">
        <v>1.5706806282722512E-2</v>
      </c>
      <c r="E392" s="31">
        <v>1.7241379310344827E-2</v>
      </c>
      <c r="F392" s="32">
        <v>1.8181818181818181E-2</v>
      </c>
    </row>
    <row r="393" spans="2:6" x14ac:dyDescent="0.25">
      <c r="B393" s="44" t="s">
        <v>569</v>
      </c>
      <c r="C393" s="30">
        <v>1.509433962264151E-2</v>
      </c>
      <c r="D393" s="30">
        <v>1.0471204188481676E-2</v>
      </c>
      <c r="E393" s="31">
        <v>2.2988505747126436E-2</v>
      </c>
      <c r="F393" s="32">
        <v>1.2121212121212121E-2</v>
      </c>
    </row>
    <row r="394" spans="2:6" x14ac:dyDescent="0.25">
      <c r="B394" s="44" t="s">
        <v>570</v>
      </c>
      <c r="C394" s="30">
        <v>1.509433962264151E-2</v>
      </c>
      <c r="D394" s="30">
        <v>5.235602094240838E-3</v>
      </c>
      <c r="E394" s="31">
        <v>2.2988505747126436E-2</v>
      </c>
      <c r="F394" s="32">
        <v>1.8181818181818181E-2</v>
      </c>
    </row>
    <row r="395" spans="2:6" x14ac:dyDescent="0.25">
      <c r="B395" s="44" t="s">
        <v>573</v>
      </c>
      <c r="C395" s="30">
        <v>7.5471698113207548E-3</v>
      </c>
      <c r="D395" s="30">
        <v>0</v>
      </c>
      <c r="E395" s="31">
        <v>5.7471264367816091E-3</v>
      </c>
      <c r="F395" s="32">
        <v>1.8181818181818181E-2</v>
      </c>
    </row>
    <row r="396" spans="2:6" x14ac:dyDescent="0.25">
      <c r="B396" s="44" t="s">
        <v>574</v>
      </c>
      <c r="C396" s="30">
        <v>7.5471698113207548E-3</v>
      </c>
      <c r="D396" s="30">
        <v>1.5706806282722512E-2</v>
      </c>
      <c r="E396" s="31">
        <v>5.7471264367816091E-3</v>
      </c>
      <c r="F396" s="32">
        <v>0</v>
      </c>
    </row>
    <row r="397" spans="2:6" x14ac:dyDescent="0.25">
      <c r="B397" s="44" t="s">
        <v>572</v>
      </c>
      <c r="C397" s="30">
        <v>3.7735849056603774E-3</v>
      </c>
      <c r="D397" s="30">
        <v>1.0471204188481676E-2</v>
      </c>
      <c r="E397" s="31">
        <v>0</v>
      </c>
      <c r="F397" s="32">
        <v>0</v>
      </c>
    </row>
    <row r="398" spans="2:6" x14ac:dyDescent="0.25">
      <c r="B398" s="44" t="s">
        <v>575</v>
      </c>
      <c r="C398" s="30">
        <v>0</v>
      </c>
      <c r="D398" s="30">
        <v>0</v>
      </c>
      <c r="E398" s="31">
        <v>0</v>
      </c>
      <c r="F398" s="32">
        <v>0</v>
      </c>
    </row>
    <row r="399" spans="2:6" ht="16.5" x14ac:dyDescent="0.25">
      <c r="B399" s="35" t="s">
        <v>362</v>
      </c>
      <c r="C399" s="5">
        <v>1.6981132075471698E-2</v>
      </c>
      <c r="D399" s="5" t="s">
        <v>1628</v>
      </c>
      <c r="E399" s="6">
        <v>2.2988505747126436E-2</v>
      </c>
      <c r="F399" s="51">
        <v>0</v>
      </c>
    </row>
    <row r="400" spans="2:6" x14ac:dyDescent="0.25">
      <c r="B400" s="36" t="s">
        <v>576</v>
      </c>
      <c r="C400" s="8">
        <v>3.7735849056603774E-3</v>
      </c>
      <c r="D400" s="8">
        <v>5.235602094240838E-3</v>
      </c>
      <c r="E400" s="9">
        <v>5.7471264367816091E-3</v>
      </c>
      <c r="F400" s="10">
        <v>0</v>
      </c>
    </row>
    <row r="401" spans="2:7" x14ac:dyDescent="0.25">
      <c r="B401" s="37" t="s">
        <v>0</v>
      </c>
      <c r="C401" s="11">
        <v>2.3301886792452828</v>
      </c>
      <c r="D401" s="11">
        <v>2.0314136125654452</v>
      </c>
      <c r="E401" s="12">
        <v>2.4080459770114944</v>
      </c>
      <c r="F401" s="13">
        <v>2.5939393939393938</v>
      </c>
    </row>
    <row r="408" spans="2:7" x14ac:dyDescent="0.25">
      <c r="B408" s="111" t="s">
        <v>452</v>
      </c>
      <c r="C408" s="112"/>
      <c r="D408" s="112"/>
      <c r="E408" s="112"/>
      <c r="F408" s="112"/>
      <c r="G408" s="113"/>
    </row>
    <row r="409" spans="2:7" ht="24" x14ac:dyDescent="0.25">
      <c r="B409" s="38"/>
      <c r="C409" s="39" t="s">
        <v>0</v>
      </c>
      <c r="D409" s="42" t="s">
        <v>1174</v>
      </c>
      <c r="E409" s="42" t="s">
        <v>1175</v>
      </c>
      <c r="F409" s="40" t="s">
        <v>1176</v>
      </c>
      <c r="G409" s="41" t="s">
        <v>1177</v>
      </c>
    </row>
    <row r="410" spans="2:7" x14ac:dyDescent="0.25">
      <c r="B410" s="17" t="s">
        <v>3</v>
      </c>
      <c r="C410" s="14">
        <v>530</v>
      </c>
      <c r="D410" s="14">
        <v>134</v>
      </c>
      <c r="E410" s="14">
        <v>94</v>
      </c>
      <c r="F410" s="15">
        <v>81</v>
      </c>
      <c r="G410" s="16">
        <v>221</v>
      </c>
    </row>
    <row r="411" spans="2:7" x14ac:dyDescent="0.25">
      <c r="B411" s="35" t="s">
        <v>453</v>
      </c>
      <c r="C411" s="5">
        <v>1.8867924528301887E-3</v>
      </c>
      <c r="D411" s="5">
        <v>0</v>
      </c>
      <c r="E411" s="5">
        <v>0</v>
      </c>
      <c r="F411" s="6">
        <v>1.2345679012345678E-2</v>
      </c>
      <c r="G411" s="7">
        <v>0</v>
      </c>
    </row>
    <row r="412" spans="2:7" x14ac:dyDescent="0.25">
      <c r="B412" s="44" t="s">
        <v>454</v>
      </c>
      <c r="C412" s="30">
        <v>1.8867924528301887E-3</v>
      </c>
      <c r="D412" s="30">
        <v>0</v>
      </c>
      <c r="E412" s="30">
        <v>0</v>
      </c>
      <c r="F412" s="31">
        <v>1.2345679012345678E-2</v>
      </c>
      <c r="G412" s="32">
        <v>0</v>
      </c>
    </row>
    <row r="413" spans="2:7" x14ac:dyDescent="0.25">
      <c r="B413" s="44" t="s">
        <v>455</v>
      </c>
      <c r="C413" s="30">
        <v>0</v>
      </c>
      <c r="D413" s="30">
        <v>0</v>
      </c>
      <c r="E413" s="30">
        <v>0</v>
      </c>
      <c r="F413" s="31">
        <v>0</v>
      </c>
      <c r="G413" s="32">
        <v>0</v>
      </c>
    </row>
    <row r="414" spans="2:7" x14ac:dyDescent="0.25">
      <c r="B414" s="44" t="s">
        <v>456</v>
      </c>
      <c r="C414" s="30">
        <v>0</v>
      </c>
      <c r="D414" s="30">
        <v>0</v>
      </c>
      <c r="E414" s="30">
        <v>0</v>
      </c>
      <c r="F414" s="31">
        <v>0</v>
      </c>
      <c r="G414" s="32">
        <v>0</v>
      </c>
    </row>
    <row r="415" spans="2:7" x14ac:dyDescent="0.25">
      <c r="B415" s="44" t="s">
        <v>457</v>
      </c>
      <c r="C415" s="30">
        <v>0</v>
      </c>
      <c r="D415" s="30">
        <v>0</v>
      </c>
      <c r="E415" s="30">
        <v>0</v>
      </c>
      <c r="F415" s="31">
        <v>0</v>
      </c>
      <c r="G415" s="32">
        <v>0</v>
      </c>
    </row>
    <row r="416" spans="2:7" x14ac:dyDescent="0.25">
      <c r="B416" s="44" t="s">
        <v>458</v>
      </c>
      <c r="C416" s="30">
        <v>0</v>
      </c>
      <c r="D416" s="30">
        <v>0</v>
      </c>
      <c r="E416" s="30">
        <v>0</v>
      </c>
      <c r="F416" s="31">
        <v>0</v>
      </c>
      <c r="G416" s="32">
        <v>0</v>
      </c>
    </row>
    <row r="417" spans="2:7" x14ac:dyDescent="0.25">
      <c r="B417" s="44" t="s">
        <v>459</v>
      </c>
      <c r="C417" s="30">
        <v>0</v>
      </c>
      <c r="D417" s="30">
        <v>0</v>
      </c>
      <c r="E417" s="30">
        <v>0</v>
      </c>
      <c r="F417" s="31">
        <v>0</v>
      </c>
      <c r="G417" s="32">
        <v>0</v>
      </c>
    </row>
    <row r="418" spans="2:7" ht="16.5" x14ac:dyDescent="0.25">
      <c r="B418" s="35" t="s">
        <v>460</v>
      </c>
      <c r="C418" s="5">
        <v>0.26981132075471698</v>
      </c>
      <c r="D418" s="58">
        <v>0.17910447761194029</v>
      </c>
      <c r="E418" s="5">
        <v>0.24468085106382978</v>
      </c>
      <c r="F418" s="6" t="s">
        <v>1630</v>
      </c>
      <c r="G418" s="53" t="s">
        <v>1631</v>
      </c>
    </row>
    <row r="419" spans="2:7" ht="16.5" x14ac:dyDescent="0.25">
      <c r="B419" s="44" t="s">
        <v>468</v>
      </c>
      <c r="C419" s="30">
        <v>0.10943396226415095</v>
      </c>
      <c r="D419" s="72">
        <v>5.9701492537313432E-2</v>
      </c>
      <c r="E419" s="30">
        <v>0.1276595744680851</v>
      </c>
      <c r="F419" s="31">
        <v>9.8765432098765427E-2</v>
      </c>
      <c r="G419" s="32" t="s">
        <v>1614</v>
      </c>
    </row>
    <row r="420" spans="2:7" ht="16.5" x14ac:dyDescent="0.25">
      <c r="B420" s="44" t="s">
        <v>461</v>
      </c>
      <c r="C420" s="30">
        <v>5.4716981132075473E-2</v>
      </c>
      <c r="D420" s="30">
        <v>4.4776119402985072E-2</v>
      </c>
      <c r="E420" s="30">
        <v>6.3829787234042548E-2</v>
      </c>
      <c r="F420" s="67" t="s">
        <v>1632</v>
      </c>
      <c r="G420" s="68">
        <v>2.7149321266968326E-2</v>
      </c>
    </row>
    <row r="421" spans="2:7" x14ac:dyDescent="0.25">
      <c r="B421" s="44" t="s">
        <v>470</v>
      </c>
      <c r="C421" s="30">
        <v>3.962264150943396E-2</v>
      </c>
      <c r="D421" s="30">
        <v>2.9850746268656716E-2</v>
      </c>
      <c r="E421" s="30">
        <v>2.1276595744680851E-2</v>
      </c>
      <c r="F421" s="31">
        <v>3.7037037037037035E-2</v>
      </c>
      <c r="G421" s="32">
        <v>5.4298642533936653E-2</v>
      </c>
    </row>
    <row r="422" spans="2:7" x14ac:dyDescent="0.25">
      <c r="B422" s="44" t="s">
        <v>467</v>
      </c>
      <c r="C422" s="30">
        <v>2.2641509433962263E-2</v>
      </c>
      <c r="D422" s="30">
        <v>1.4925373134328358E-2</v>
      </c>
      <c r="E422" s="30">
        <v>1.0638297872340425E-2</v>
      </c>
      <c r="F422" s="31">
        <v>1.2345679012345678E-2</v>
      </c>
      <c r="G422" s="32">
        <v>3.6199095022624438E-2</v>
      </c>
    </row>
    <row r="423" spans="2:7" x14ac:dyDescent="0.25">
      <c r="B423" s="44" t="s">
        <v>469</v>
      </c>
      <c r="C423" s="30">
        <v>2.2641509433962263E-2</v>
      </c>
      <c r="D423" s="30">
        <v>1.4925373134328358E-2</v>
      </c>
      <c r="E423" s="30">
        <v>3.1914893617021274E-2</v>
      </c>
      <c r="F423" s="31">
        <v>3.7037037037037035E-2</v>
      </c>
      <c r="G423" s="32">
        <v>1.8099547511312219E-2</v>
      </c>
    </row>
    <row r="424" spans="2:7" x14ac:dyDescent="0.25">
      <c r="B424" s="44" t="s">
        <v>471</v>
      </c>
      <c r="C424" s="30">
        <v>2.0754716981132074E-2</v>
      </c>
      <c r="D424" s="30">
        <v>3.7313432835820892E-2</v>
      </c>
      <c r="E424" s="30">
        <v>0</v>
      </c>
      <c r="F424" s="31">
        <v>0</v>
      </c>
      <c r="G424" s="32">
        <v>2.7149321266968326E-2</v>
      </c>
    </row>
    <row r="425" spans="2:7" x14ac:dyDescent="0.25">
      <c r="B425" s="44" t="s">
        <v>463</v>
      </c>
      <c r="C425" s="30">
        <v>1.509433962264151E-2</v>
      </c>
      <c r="D425" s="30">
        <v>7.462686567164179E-3</v>
      </c>
      <c r="E425" s="30">
        <v>1.0638297872340425E-2</v>
      </c>
      <c r="F425" s="31">
        <v>2.4691358024691357E-2</v>
      </c>
      <c r="G425" s="32">
        <v>1.8099547511312219E-2</v>
      </c>
    </row>
    <row r="426" spans="2:7" x14ac:dyDescent="0.25">
      <c r="B426" s="44" t="s">
        <v>474</v>
      </c>
      <c r="C426" s="30">
        <v>7.5471698113207548E-3</v>
      </c>
      <c r="D426" s="30">
        <v>0</v>
      </c>
      <c r="E426" s="30">
        <v>1.0638297872340425E-2</v>
      </c>
      <c r="F426" s="31">
        <v>0</v>
      </c>
      <c r="G426" s="32">
        <v>1.3574660633484163E-2</v>
      </c>
    </row>
    <row r="427" spans="2:7" ht="16.5" x14ac:dyDescent="0.25">
      <c r="B427" s="44" t="s">
        <v>475</v>
      </c>
      <c r="C427" s="30">
        <v>7.5471698113207548E-3</v>
      </c>
      <c r="D427" s="30">
        <v>0</v>
      </c>
      <c r="E427" s="71" t="s">
        <v>1635</v>
      </c>
      <c r="F427" s="31">
        <v>0</v>
      </c>
      <c r="G427" s="32">
        <v>4.5248868778280547E-3</v>
      </c>
    </row>
    <row r="428" spans="2:7" x14ac:dyDescent="0.25">
      <c r="B428" s="44" t="s">
        <v>472</v>
      </c>
      <c r="C428" s="30">
        <v>5.6603773584905656E-3</v>
      </c>
      <c r="D428" s="30">
        <v>0</v>
      </c>
      <c r="E428" s="30">
        <v>0</v>
      </c>
      <c r="F428" s="67">
        <v>2.4691358024691357E-2</v>
      </c>
      <c r="G428" s="32">
        <v>4.5248868778280547E-3</v>
      </c>
    </row>
    <row r="429" spans="2:7" x14ac:dyDescent="0.25">
      <c r="B429" s="44" t="s">
        <v>473</v>
      </c>
      <c r="C429" s="30">
        <v>5.6603773584905656E-3</v>
      </c>
      <c r="D429" s="30">
        <v>0</v>
      </c>
      <c r="E429" s="30">
        <v>0</v>
      </c>
      <c r="F429" s="31">
        <v>0</v>
      </c>
      <c r="G429" s="32">
        <v>1.3574660633484163E-2</v>
      </c>
    </row>
    <row r="430" spans="2:7" x14ac:dyDescent="0.25">
      <c r="B430" s="44" t="s">
        <v>462</v>
      </c>
      <c r="C430" s="30">
        <v>3.7735849056603774E-3</v>
      </c>
      <c r="D430" s="30">
        <v>0</v>
      </c>
      <c r="E430" s="30">
        <v>1.0638297872340425E-2</v>
      </c>
      <c r="F430" s="31">
        <v>0</v>
      </c>
      <c r="G430" s="32">
        <v>4.5248868778280547E-3</v>
      </c>
    </row>
    <row r="431" spans="2:7" ht="16.5" x14ac:dyDescent="0.25">
      <c r="B431" s="44" t="s">
        <v>464</v>
      </c>
      <c r="C431" s="30">
        <v>3.7735849056603774E-3</v>
      </c>
      <c r="D431" s="30">
        <v>0</v>
      </c>
      <c r="E431" s="30">
        <v>0</v>
      </c>
      <c r="F431" s="67" t="s">
        <v>1634</v>
      </c>
      <c r="G431" s="32">
        <v>0</v>
      </c>
    </row>
    <row r="432" spans="2:7" x14ac:dyDescent="0.25">
      <c r="B432" s="44" t="s">
        <v>466</v>
      </c>
      <c r="C432" s="30">
        <v>3.7735849056603774E-3</v>
      </c>
      <c r="D432" s="30">
        <v>0</v>
      </c>
      <c r="E432" s="30">
        <v>0</v>
      </c>
      <c r="F432" s="31">
        <v>0</v>
      </c>
      <c r="G432" s="32">
        <v>9.0497737556561094E-3</v>
      </c>
    </row>
    <row r="433" spans="2:7" ht="16.5" x14ac:dyDescent="0.25">
      <c r="B433" s="44" t="s">
        <v>476</v>
      </c>
      <c r="C433" s="30">
        <v>3.7735849056603774E-3</v>
      </c>
      <c r="D433" s="30">
        <v>0</v>
      </c>
      <c r="E433" s="30">
        <v>0</v>
      </c>
      <c r="F433" s="67" t="s">
        <v>1634</v>
      </c>
      <c r="G433" s="32">
        <v>0</v>
      </c>
    </row>
    <row r="434" spans="2:7" x14ac:dyDescent="0.25">
      <c r="B434" s="44" t="s">
        <v>465</v>
      </c>
      <c r="C434" s="30">
        <v>0</v>
      </c>
      <c r="D434" s="30">
        <v>0</v>
      </c>
      <c r="E434" s="30">
        <v>0</v>
      </c>
      <c r="F434" s="31">
        <v>0</v>
      </c>
      <c r="G434" s="32">
        <v>0</v>
      </c>
    </row>
    <row r="435" spans="2:7" ht="16.5" x14ac:dyDescent="0.25">
      <c r="B435" s="35" t="s">
        <v>477</v>
      </c>
      <c r="C435" s="5">
        <v>0.20943396226415095</v>
      </c>
      <c r="D435" s="5">
        <v>0.20149253731343283</v>
      </c>
      <c r="E435" s="54" t="s">
        <v>1637</v>
      </c>
      <c r="F435" s="50" t="s">
        <v>1638</v>
      </c>
      <c r="G435" s="51">
        <v>0.13122171945701358</v>
      </c>
    </row>
    <row r="436" spans="2:7" ht="16.5" x14ac:dyDescent="0.25">
      <c r="B436" s="44" t="s">
        <v>478</v>
      </c>
      <c r="C436" s="30">
        <v>8.4905660377358486E-2</v>
      </c>
      <c r="D436" s="30">
        <v>7.4626865671641784E-2</v>
      </c>
      <c r="E436" s="71" t="s">
        <v>1639</v>
      </c>
      <c r="F436" s="31" t="s">
        <v>1640</v>
      </c>
      <c r="G436" s="68">
        <v>5.4298642533936653E-2</v>
      </c>
    </row>
    <row r="437" spans="2:7" ht="16.5" x14ac:dyDescent="0.25">
      <c r="B437" s="44" t="s">
        <v>480</v>
      </c>
      <c r="C437" s="30">
        <v>7.9245283018867921E-2</v>
      </c>
      <c r="D437" s="30">
        <v>8.2089552238805971E-2</v>
      </c>
      <c r="E437" s="30">
        <v>7.4468085106382975E-2</v>
      </c>
      <c r="F437" s="67" t="s">
        <v>1641</v>
      </c>
      <c r="G437" s="68">
        <v>4.5248868778280542E-2</v>
      </c>
    </row>
    <row r="438" spans="2:7" ht="16.5" x14ac:dyDescent="0.25">
      <c r="B438" s="44" t="s">
        <v>486</v>
      </c>
      <c r="C438" s="30">
        <v>4.716981132075472E-2</v>
      </c>
      <c r="D438" s="72">
        <v>0</v>
      </c>
      <c r="E438" s="71" t="s">
        <v>1645</v>
      </c>
      <c r="F438" s="31" t="s">
        <v>1616</v>
      </c>
      <c r="G438" s="32">
        <v>2.7149321266968326E-2</v>
      </c>
    </row>
    <row r="439" spans="2:7" ht="16.5" x14ac:dyDescent="0.25">
      <c r="B439" s="44" t="s">
        <v>485</v>
      </c>
      <c r="C439" s="30">
        <v>3.5849056603773584E-2</v>
      </c>
      <c r="D439" s="30">
        <v>3.7313432835820892E-2</v>
      </c>
      <c r="E439" s="71" t="s">
        <v>1644</v>
      </c>
      <c r="F439" s="31">
        <v>2.4691358024691357E-2</v>
      </c>
      <c r="G439" s="68">
        <v>1.8099547511312219E-2</v>
      </c>
    </row>
    <row r="440" spans="2:7" x14ac:dyDescent="0.25">
      <c r="B440" s="44" t="s">
        <v>479</v>
      </c>
      <c r="C440" s="30">
        <v>2.8301886792452831E-2</v>
      </c>
      <c r="D440" s="30">
        <v>2.2388059701492536E-2</v>
      </c>
      <c r="E440" s="30">
        <v>5.3191489361702128E-2</v>
      </c>
      <c r="F440" s="31">
        <v>1.2345679012345678E-2</v>
      </c>
      <c r="G440" s="32">
        <v>2.7149321266968326E-2</v>
      </c>
    </row>
    <row r="441" spans="2:7" ht="16.5" x14ac:dyDescent="0.25">
      <c r="B441" s="44" t="s">
        <v>482</v>
      </c>
      <c r="C441" s="30">
        <v>2.4528301886792454E-2</v>
      </c>
      <c r="D441" s="72">
        <v>0</v>
      </c>
      <c r="E441" s="30">
        <v>2.1276595744680851E-2</v>
      </c>
      <c r="F441" s="67" t="s">
        <v>1642</v>
      </c>
      <c r="G441" s="68">
        <v>4.5248868778280547E-3</v>
      </c>
    </row>
    <row r="442" spans="2:7" x14ac:dyDescent="0.25">
      <c r="B442" s="44" t="s">
        <v>488</v>
      </c>
      <c r="C442" s="30">
        <v>2.0754716981132074E-2</v>
      </c>
      <c r="D442" s="30">
        <v>7.462686567164179E-3</v>
      </c>
      <c r="E442" s="30">
        <v>4.2553191489361701E-2</v>
      </c>
      <c r="F442" s="31">
        <v>3.7037037037037035E-2</v>
      </c>
      <c r="G442" s="32">
        <v>1.3574660633484163E-2</v>
      </c>
    </row>
    <row r="443" spans="2:7" x14ac:dyDescent="0.25">
      <c r="B443" s="44" t="s">
        <v>484</v>
      </c>
      <c r="C443" s="30">
        <v>1.6981132075471698E-2</v>
      </c>
      <c r="D443" s="30">
        <v>1.4925373134328358E-2</v>
      </c>
      <c r="E443" s="30">
        <v>3.1914893617021274E-2</v>
      </c>
      <c r="F443" s="31">
        <v>1.2345679012345678E-2</v>
      </c>
      <c r="G443" s="32">
        <v>1.3574660633484163E-2</v>
      </c>
    </row>
    <row r="444" spans="2:7" ht="16.5" x14ac:dyDescent="0.25">
      <c r="B444" s="44" t="s">
        <v>483</v>
      </c>
      <c r="C444" s="30">
        <v>1.509433962264151E-2</v>
      </c>
      <c r="D444" s="30" t="s">
        <v>1633</v>
      </c>
      <c r="E444" s="30" t="s">
        <v>1633</v>
      </c>
      <c r="F444" s="31" t="s">
        <v>1643</v>
      </c>
      <c r="G444" s="68">
        <v>0</v>
      </c>
    </row>
    <row r="445" spans="2:7" x14ac:dyDescent="0.25">
      <c r="B445" s="44" t="s">
        <v>481</v>
      </c>
      <c r="C445" s="30">
        <v>7.5471698113207548E-3</v>
      </c>
      <c r="D445" s="30">
        <v>1.4925373134328358E-2</v>
      </c>
      <c r="E445" s="30">
        <v>1.0638297872340425E-2</v>
      </c>
      <c r="F445" s="31">
        <v>0</v>
      </c>
      <c r="G445" s="32">
        <v>4.5248868778280547E-3</v>
      </c>
    </row>
    <row r="446" spans="2:7" x14ac:dyDescent="0.25">
      <c r="B446" s="44" t="s">
        <v>487</v>
      </c>
      <c r="C446" s="30">
        <v>1.8867924528301887E-3</v>
      </c>
      <c r="D446" s="30">
        <v>0</v>
      </c>
      <c r="E446" s="30">
        <v>0</v>
      </c>
      <c r="F446" s="31">
        <v>0</v>
      </c>
      <c r="G446" s="32">
        <v>4.5248868778280547E-3</v>
      </c>
    </row>
    <row r="447" spans="2:7" ht="16.5" x14ac:dyDescent="0.25">
      <c r="B447" s="35" t="s">
        <v>489</v>
      </c>
      <c r="C447" s="5">
        <v>0.20566037735849058</v>
      </c>
      <c r="D447" s="58">
        <v>0.1044776119402985</v>
      </c>
      <c r="E447" s="5" t="s">
        <v>1193</v>
      </c>
      <c r="F447" s="50" t="s">
        <v>1646</v>
      </c>
      <c r="G447" s="7" t="s">
        <v>1495</v>
      </c>
    </row>
    <row r="448" spans="2:7" ht="16.5" x14ac:dyDescent="0.25">
      <c r="B448" s="44" t="s">
        <v>492</v>
      </c>
      <c r="C448" s="30">
        <v>8.1132075471698109E-2</v>
      </c>
      <c r="D448" s="72">
        <v>2.9850746268656716E-2</v>
      </c>
      <c r="E448" s="30">
        <v>6.3829787234042548E-2</v>
      </c>
      <c r="F448" s="67" t="s">
        <v>1641</v>
      </c>
      <c r="G448" s="32" t="s">
        <v>1647</v>
      </c>
    </row>
    <row r="449" spans="2:7" x14ac:dyDescent="0.25">
      <c r="B449" s="44" t="s">
        <v>491</v>
      </c>
      <c r="C449" s="30">
        <v>5.849056603773585E-2</v>
      </c>
      <c r="D449" s="30">
        <v>5.9701492537313432E-2</v>
      </c>
      <c r="E449" s="30">
        <v>7.4468085106382975E-2</v>
      </c>
      <c r="F449" s="31">
        <v>3.7037037037037035E-2</v>
      </c>
      <c r="G449" s="32">
        <v>5.8823529411764705E-2</v>
      </c>
    </row>
    <row r="450" spans="2:7" ht="16.5" x14ac:dyDescent="0.25">
      <c r="B450" s="44" t="s">
        <v>490</v>
      </c>
      <c r="C450" s="30">
        <v>4.5283018867924525E-2</v>
      </c>
      <c r="D450" s="72">
        <v>7.462686567164179E-3</v>
      </c>
      <c r="E450" s="30" t="s">
        <v>1616</v>
      </c>
      <c r="F450" s="31" t="s">
        <v>1335</v>
      </c>
      <c r="G450" s="32" t="s">
        <v>1616</v>
      </c>
    </row>
    <row r="451" spans="2:7" x14ac:dyDescent="0.25">
      <c r="B451" s="44" t="s">
        <v>495</v>
      </c>
      <c r="C451" s="30">
        <v>3.3962264150943396E-2</v>
      </c>
      <c r="D451" s="30">
        <v>1.4925373134328358E-2</v>
      </c>
      <c r="E451" s="30">
        <v>3.1914893617021274E-2</v>
      </c>
      <c r="F451" s="31">
        <v>3.7037037037037035E-2</v>
      </c>
      <c r="G451" s="32">
        <v>4.5248868778280542E-2</v>
      </c>
    </row>
    <row r="452" spans="2:7" x14ac:dyDescent="0.25">
      <c r="B452" s="44" t="s">
        <v>496</v>
      </c>
      <c r="C452" s="30">
        <v>1.3207547169811321E-2</v>
      </c>
      <c r="D452" s="30">
        <v>7.462686567164179E-3</v>
      </c>
      <c r="E452" s="30">
        <v>2.1276595744680851E-2</v>
      </c>
      <c r="F452" s="31">
        <v>1.2345679012345678E-2</v>
      </c>
      <c r="G452" s="32">
        <v>1.3574660633484163E-2</v>
      </c>
    </row>
    <row r="453" spans="2:7" x14ac:dyDescent="0.25">
      <c r="B453" s="44" t="s">
        <v>494</v>
      </c>
      <c r="C453" s="30">
        <v>1.1320754716981131E-2</v>
      </c>
      <c r="D453" s="30">
        <v>0</v>
      </c>
      <c r="E453" s="30">
        <v>2.1276595744680851E-2</v>
      </c>
      <c r="F453" s="31">
        <v>1.2345679012345678E-2</v>
      </c>
      <c r="G453" s="32">
        <v>1.3574660633484163E-2</v>
      </c>
    </row>
    <row r="454" spans="2:7" x14ac:dyDescent="0.25">
      <c r="B454" s="44" t="s">
        <v>493</v>
      </c>
      <c r="C454" s="30">
        <v>1.8867924528301887E-3</v>
      </c>
      <c r="D454" s="30">
        <v>0</v>
      </c>
      <c r="E454" s="30">
        <v>0</v>
      </c>
      <c r="F454" s="31">
        <v>0</v>
      </c>
      <c r="G454" s="32">
        <v>4.5248868778280547E-3</v>
      </c>
    </row>
    <row r="455" spans="2:7" x14ac:dyDescent="0.25">
      <c r="B455" s="44" t="s">
        <v>497</v>
      </c>
      <c r="C455" s="30">
        <v>1.8867924528301887E-3</v>
      </c>
      <c r="D455" s="30">
        <v>0</v>
      </c>
      <c r="E455" s="30">
        <v>0</v>
      </c>
      <c r="F455" s="31">
        <v>0</v>
      </c>
      <c r="G455" s="32">
        <v>4.5248868778280547E-3</v>
      </c>
    </row>
    <row r="456" spans="2:7" ht="16.5" x14ac:dyDescent="0.25">
      <c r="B456" s="35" t="s">
        <v>498</v>
      </c>
      <c r="C456" s="5">
        <v>0.24905660377358491</v>
      </c>
      <c r="D456" s="54" t="s">
        <v>1648</v>
      </c>
      <c r="E456" s="58">
        <v>0.14893617021276595</v>
      </c>
      <c r="F456" s="6">
        <v>0.22222222222222221</v>
      </c>
      <c r="G456" s="7">
        <v>0.24434389140271492</v>
      </c>
    </row>
    <row r="457" spans="2:7" ht="16.5" x14ac:dyDescent="0.25">
      <c r="B457" s="44" t="s">
        <v>500</v>
      </c>
      <c r="C457" s="30">
        <v>0.12264150943396226</v>
      </c>
      <c r="D457" s="30" t="s">
        <v>1650</v>
      </c>
      <c r="E457" s="30">
        <v>9.5744680851063829E-2</v>
      </c>
      <c r="F457" s="31">
        <v>6.1728395061728392E-2</v>
      </c>
      <c r="G457" s="32">
        <v>0.13574660633484162</v>
      </c>
    </row>
    <row r="458" spans="2:7" ht="16.5" x14ac:dyDescent="0.25">
      <c r="B458" s="44" t="s">
        <v>504</v>
      </c>
      <c r="C458" s="30">
        <v>6.981132075471698E-2</v>
      </c>
      <c r="D458" s="71" t="s">
        <v>1651</v>
      </c>
      <c r="E458" s="72">
        <v>1.0638297872340425E-2</v>
      </c>
      <c r="F458" s="31">
        <v>6.1728395061728392E-2</v>
      </c>
      <c r="G458" s="32" t="s">
        <v>1652</v>
      </c>
    </row>
    <row r="459" spans="2:7" ht="16.5" x14ac:dyDescent="0.25">
      <c r="B459" s="44" t="s">
        <v>505</v>
      </c>
      <c r="C459" s="30">
        <v>6.7924528301886791E-2</v>
      </c>
      <c r="D459" s="71" t="s">
        <v>1653</v>
      </c>
      <c r="E459" s="30">
        <v>4.2553191489361701E-2</v>
      </c>
      <c r="F459" s="31">
        <v>3.7037037037037035E-2</v>
      </c>
      <c r="G459" s="32">
        <v>5.4298642533936653E-2</v>
      </c>
    </row>
    <row r="460" spans="2:7" ht="16.5" x14ac:dyDescent="0.25">
      <c r="B460" s="44" t="s">
        <v>499</v>
      </c>
      <c r="C460" s="30">
        <v>1.3207547169811321E-2</v>
      </c>
      <c r="D460" s="30">
        <v>7.462686567164179E-3</v>
      </c>
      <c r="E460" s="30">
        <v>1.0638297872340425E-2</v>
      </c>
      <c r="F460" s="67" t="s">
        <v>1649</v>
      </c>
      <c r="G460" s="32">
        <v>4.5248868778280547E-3</v>
      </c>
    </row>
    <row r="461" spans="2:7" ht="16.5" x14ac:dyDescent="0.25">
      <c r="B461" s="44" t="s">
        <v>501</v>
      </c>
      <c r="C461" s="30">
        <v>1.3207547169811321E-2</v>
      </c>
      <c r="D461" s="30">
        <v>0</v>
      </c>
      <c r="E461" s="30">
        <v>0</v>
      </c>
      <c r="F461" s="31" t="s">
        <v>1606</v>
      </c>
      <c r="G461" s="32">
        <v>1.8099547511312219E-2</v>
      </c>
    </row>
    <row r="462" spans="2:7" x14ac:dyDescent="0.25">
      <c r="B462" s="44" t="s">
        <v>502</v>
      </c>
      <c r="C462" s="30">
        <v>7.5471698113207548E-3</v>
      </c>
      <c r="D462" s="30">
        <v>7.462686567164179E-3</v>
      </c>
      <c r="E462" s="30">
        <v>0</v>
      </c>
      <c r="F462" s="31">
        <v>1.2345679012345678E-2</v>
      </c>
      <c r="G462" s="32">
        <v>9.0497737556561094E-3</v>
      </c>
    </row>
    <row r="463" spans="2:7" x14ac:dyDescent="0.25">
      <c r="B463" s="44" t="s">
        <v>503</v>
      </c>
      <c r="C463" s="30">
        <v>7.5471698113207548E-3</v>
      </c>
      <c r="D463" s="30">
        <v>0</v>
      </c>
      <c r="E463" s="30">
        <v>0</v>
      </c>
      <c r="F463" s="31">
        <v>2.4691358024691357E-2</v>
      </c>
      <c r="G463" s="32">
        <v>9.0497737556561094E-3</v>
      </c>
    </row>
    <row r="464" spans="2:7" x14ac:dyDescent="0.25">
      <c r="B464" s="35" t="s">
        <v>506</v>
      </c>
      <c r="C464" s="5">
        <v>0.30566037735849055</v>
      </c>
      <c r="D464" s="5">
        <v>0.34328358208955223</v>
      </c>
      <c r="E464" s="5">
        <v>0.28723404255319152</v>
      </c>
      <c r="F464" s="6">
        <v>0.27160493827160492</v>
      </c>
      <c r="G464" s="7">
        <v>0.30316742081447962</v>
      </c>
    </row>
    <row r="465" spans="2:7" x14ac:dyDescent="0.25">
      <c r="B465" s="44" t="s">
        <v>507</v>
      </c>
      <c r="C465" s="30">
        <v>0.19811320754716982</v>
      </c>
      <c r="D465" s="30">
        <v>0.20149253731343283</v>
      </c>
      <c r="E465" s="30">
        <v>0.15957446808510639</v>
      </c>
      <c r="F465" s="31">
        <v>0.22222222222222221</v>
      </c>
      <c r="G465" s="32">
        <v>0.20361990950226244</v>
      </c>
    </row>
    <row r="466" spans="2:7" ht="16.5" x14ac:dyDescent="0.25">
      <c r="B466" s="44" t="s">
        <v>515</v>
      </c>
      <c r="C466" s="30">
        <v>4.1509433962264149E-2</v>
      </c>
      <c r="D466" s="30" t="s">
        <v>1654</v>
      </c>
      <c r="E466" s="30">
        <v>3.1914893617021274E-2</v>
      </c>
      <c r="F466" s="69">
        <v>0</v>
      </c>
      <c r="G466" s="32">
        <v>4.5248868778280542E-2</v>
      </c>
    </row>
    <row r="467" spans="2:7" x14ac:dyDescent="0.25">
      <c r="B467" s="44" t="s">
        <v>508</v>
      </c>
      <c r="C467" s="30">
        <v>3.962264150943396E-2</v>
      </c>
      <c r="D467" s="30">
        <v>6.7164179104477612E-2</v>
      </c>
      <c r="E467" s="30">
        <v>4.2553191489361701E-2</v>
      </c>
      <c r="F467" s="31">
        <v>1.2345679012345678E-2</v>
      </c>
      <c r="G467" s="32">
        <v>3.1674208144796379E-2</v>
      </c>
    </row>
    <row r="468" spans="2:7" x14ac:dyDescent="0.25">
      <c r="B468" s="44" t="s">
        <v>509</v>
      </c>
      <c r="C468" s="30">
        <v>1.509433962264151E-2</v>
      </c>
      <c r="D468" s="30">
        <v>0</v>
      </c>
      <c r="E468" s="30">
        <v>2.1276595744680851E-2</v>
      </c>
      <c r="F468" s="31">
        <v>1.2345679012345678E-2</v>
      </c>
      <c r="G468" s="32">
        <v>2.2624434389140271E-2</v>
      </c>
    </row>
    <row r="469" spans="2:7" x14ac:dyDescent="0.25">
      <c r="B469" s="44" t="s">
        <v>516</v>
      </c>
      <c r="C469" s="30">
        <v>1.3207547169811321E-2</v>
      </c>
      <c r="D469" s="30">
        <v>2.9850746268656716E-2</v>
      </c>
      <c r="E469" s="30">
        <v>2.1276595744680851E-2</v>
      </c>
      <c r="F469" s="31">
        <v>0</v>
      </c>
      <c r="G469" s="32">
        <v>4.5248868778280547E-3</v>
      </c>
    </row>
    <row r="470" spans="2:7" ht="16.5" x14ac:dyDescent="0.25">
      <c r="B470" s="44" t="s">
        <v>511</v>
      </c>
      <c r="C470" s="30">
        <v>7.5471698113207548E-3</v>
      </c>
      <c r="D470" s="30">
        <v>1.4925373134328358E-2</v>
      </c>
      <c r="E470" s="30">
        <v>0</v>
      </c>
      <c r="F470" s="31" t="s">
        <v>1633</v>
      </c>
      <c r="G470" s="68">
        <v>0</v>
      </c>
    </row>
    <row r="471" spans="2:7" x14ac:dyDescent="0.25">
      <c r="B471" s="44" t="s">
        <v>512</v>
      </c>
      <c r="C471" s="30">
        <v>5.6603773584905656E-3</v>
      </c>
      <c r="D471" s="30">
        <v>0</v>
      </c>
      <c r="E471" s="30">
        <v>1.0638297872340425E-2</v>
      </c>
      <c r="F471" s="31">
        <v>1.2345679012345678E-2</v>
      </c>
      <c r="G471" s="32">
        <v>4.5248868778280547E-3</v>
      </c>
    </row>
    <row r="472" spans="2:7" x14ac:dyDescent="0.25">
      <c r="B472" s="44" t="s">
        <v>514</v>
      </c>
      <c r="C472" s="30">
        <v>5.6603773584905656E-3</v>
      </c>
      <c r="D472" s="30">
        <v>0</v>
      </c>
      <c r="E472" s="30">
        <v>2.1276595744680851E-2</v>
      </c>
      <c r="F472" s="31">
        <v>0</v>
      </c>
      <c r="G472" s="32">
        <v>4.5248868778280547E-3</v>
      </c>
    </row>
    <row r="473" spans="2:7" x14ac:dyDescent="0.25">
      <c r="B473" s="44" t="s">
        <v>510</v>
      </c>
      <c r="C473" s="30">
        <v>1.8867924528301887E-3</v>
      </c>
      <c r="D473" s="30">
        <v>0</v>
      </c>
      <c r="E473" s="30">
        <v>0</v>
      </c>
      <c r="F473" s="31">
        <v>0</v>
      </c>
      <c r="G473" s="32">
        <v>4.5248868778280547E-3</v>
      </c>
    </row>
    <row r="474" spans="2:7" x14ac:dyDescent="0.25">
      <c r="B474" s="44" t="s">
        <v>513</v>
      </c>
      <c r="C474" s="30">
        <v>0</v>
      </c>
      <c r="D474" s="30">
        <v>0</v>
      </c>
      <c r="E474" s="30">
        <v>0</v>
      </c>
      <c r="F474" s="31">
        <v>0</v>
      </c>
      <c r="G474" s="32">
        <v>0</v>
      </c>
    </row>
    <row r="475" spans="2:7" x14ac:dyDescent="0.25">
      <c r="B475" s="35" t="s">
        <v>517</v>
      </c>
      <c r="C475" s="5">
        <v>5.6603773584905656E-3</v>
      </c>
      <c r="D475" s="5">
        <v>0</v>
      </c>
      <c r="E475" s="5">
        <v>1.0638297872340425E-2</v>
      </c>
      <c r="F475" s="6">
        <v>1.2345679012345678E-2</v>
      </c>
      <c r="G475" s="7">
        <v>4.5248868778280547E-3</v>
      </c>
    </row>
    <row r="476" spans="2:7" x14ac:dyDescent="0.25">
      <c r="B476" s="44" t="s">
        <v>518</v>
      </c>
      <c r="C476" s="30">
        <v>1.8867924528301887E-3</v>
      </c>
      <c r="D476" s="30">
        <v>0</v>
      </c>
      <c r="E476" s="30">
        <v>0</v>
      </c>
      <c r="F476" s="31">
        <v>0</v>
      </c>
      <c r="G476" s="32">
        <v>4.5248868778280547E-3</v>
      </c>
    </row>
    <row r="477" spans="2:7" x14ac:dyDescent="0.25">
      <c r="B477" s="44" t="s">
        <v>521</v>
      </c>
      <c r="C477" s="30">
        <v>1.8867924528301887E-3</v>
      </c>
      <c r="D477" s="30">
        <v>0</v>
      </c>
      <c r="E477" s="30">
        <v>1.0638297872340425E-2</v>
      </c>
      <c r="F477" s="31">
        <v>0</v>
      </c>
      <c r="G477" s="32">
        <v>0</v>
      </c>
    </row>
    <row r="478" spans="2:7" x14ac:dyDescent="0.25">
      <c r="B478" s="44" t="s">
        <v>524</v>
      </c>
      <c r="C478" s="30">
        <v>1.8867924528301887E-3</v>
      </c>
      <c r="D478" s="30">
        <v>0</v>
      </c>
      <c r="E478" s="30">
        <v>0</v>
      </c>
      <c r="F478" s="31">
        <v>1.2345679012345678E-2</v>
      </c>
      <c r="G478" s="32">
        <v>0</v>
      </c>
    </row>
    <row r="479" spans="2:7" x14ac:dyDescent="0.25">
      <c r="B479" s="44" t="s">
        <v>519</v>
      </c>
      <c r="C479" s="30">
        <v>0</v>
      </c>
      <c r="D479" s="30">
        <v>0</v>
      </c>
      <c r="E479" s="30">
        <v>0</v>
      </c>
      <c r="F479" s="31">
        <v>0</v>
      </c>
      <c r="G479" s="32">
        <v>0</v>
      </c>
    </row>
    <row r="480" spans="2:7" x14ac:dyDescent="0.25">
      <c r="B480" s="44" t="s">
        <v>520</v>
      </c>
      <c r="C480" s="30">
        <v>0</v>
      </c>
      <c r="D480" s="30">
        <v>0</v>
      </c>
      <c r="E480" s="30">
        <v>0</v>
      </c>
      <c r="F480" s="31">
        <v>0</v>
      </c>
      <c r="G480" s="32">
        <v>0</v>
      </c>
    </row>
    <row r="481" spans="2:7" x14ac:dyDescent="0.25">
      <c r="B481" s="44" t="s">
        <v>522</v>
      </c>
      <c r="C481" s="30">
        <v>0</v>
      </c>
      <c r="D481" s="30">
        <v>0</v>
      </c>
      <c r="E481" s="30">
        <v>0</v>
      </c>
      <c r="F481" s="31">
        <v>0</v>
      </c>
      <c r="G481" s="32">
        <v>0</v>
      </c>
    </row>
    <row r="482" spans="2:7" x14ac:dyDescent="0.25">
      <c r="B482" s="44" t="s">
        <v>523</v>
      </c>
      <c r="C482" s="30">
        <v>0</v>
      </c>
      <c r="D482" s="30">
        <v>0</v>
      </c>
      <c r="E482" s="30">
        <v>0</v>
      </c>
      <c r="F482" s="31">
        <v>0</v>
      </c>
      <c r="G482" s="32">
        <v>0</v>
      </c>
    </row>
    <row r="483" spans="2:7" x14ac:dyDescent="0.25">
      <c r="B483" s="35" t="s">
        <v>525</v>
      </c>
      <c r="C483" s="5">
        <v>0.28679245283018867</v>
      </c>
      <c r="D483" s="5">
        <v>0.32089552238805968</v>
      </c>
      <c r="E483" s="5">
        <v>0.27659574468085107</v>
      </c>
      <c r="F483" s="6">
        <v>0.30864197530864196</v>
      </c>
      <c r="G483" s="7">
        <v>0.26244343891402716</v>
      </c>
    </row>
    <row r="484" spans="2:7" x14ac:dyDescent="0.25">
      <c r="B484" s="44" t="s">
        <v>534</v>
      </c>
      <c r="C484" s="30">
        <v>0.12264150943396226</v>
      </c>
      <c r="D484" s="30">
        <v>0.15671641791044777</v>
      </c>
      <c r="E484" s="30">
        <v>9.5744680851063829E-2</v>
      </c>
      <c r="F484" s="31">
        <v>0.1111111111111111</v>
      </c>
      <c r="G484" s="32">
        <v>0.11764705882352941</v>
      </c>
    </row>
    <row r="485" spans="2:7" ht="16.5" x14ac:dyDescent="0.25">
      <c r="B485" s="44" t="s">
        <v>526</v>
      </c>
      <c r="C485" s="30">
        <v>5.4716981132075473E-2</v>
      </c>
      <c r="D485" s="30">
        <v>2.9850746268656716E-2</v>
      </c>
      <c r="E485" s="30">
        <v>6.3829787234042548E-2</v>
      </c>
      <c r="F485" s="67" t="s">
        <v>1656</v>
      </c>
      <c r="G485" s="32">
        <v>4.5248868778280542E-2</v>
      </c>
    </row>
    <row r="486" spans="2:7" x14ac:dyDescent="0.25">
      <c r="B486" s="44" t="s">
        <v>530</v>
      </c>
      <c r="C486" s="30">
        <v>3.962264150943396E-2</v>
      </c>
      <c r="D486" s="30">
        <v>3.7313432835820892E-2</v>
      </c>
      <c r="E486" s="30">
        <v>6.3829787234042548E-2</v>
      </c>
      <c r="F486" s="31">
        <v>1.2345679012345678E-2</v>
      </c>
      <c r="G486" s="32">
        <v>4.072398190045249E-2</v>
      </c>
    </row>
    <row r="487" spans="2:7" x14ac:dyDescent="0.25">
      <c r="B487" s="44" t="s">
        <v>528</v>
      </c>
      <c r="C487" s="30">
        <v>3.5849056603773584E-2</v>
      </c>
      <c r="D487" s="30">
        <v>5.2238805970149252E-2</v>
      </c>
      <c r="E487" s="30">
        <v>1.0638297872340425E-2</v>
      </c>
      <c r="F487" s="31">
        <v>4.9382716049382713E-2</v>
      </c>
      <c r="G487" s="32">
        <v>3.1674208144796379E-2</v>
      </c>
    </row>
    <row r="488" spans="2:7" x14ac:dyDescent="0.25">
      <c r="B488" s="44" t="s">
        <v>536</v>
      </c>
      <c r="C488" s="30">
        <v>2.8301886792452831E-2</v>
      </c>
      <c r="D488" s="71">
        <v>5.9701492537313432E-2</v>
      </c>
      <c r="E488" s="30">
        <v>1.0638297872340425E-2</v>
      </c>
      <c r="F488" s="31">
        <v>1.2345679012345678E-2</v>
      </c>
      <c r="G488" s="32">
        <v>2.2624434389140271E-2</v>
      </c>
    </row>
    <row r="489" spans="2:7" x14ac:dyDescent="0.25">
      <c r="B489" s="44" t="s">
        <v>533</v>
      </c>
      <c r="C489" s="30">
        <v>2.2641509433962263E-2</v>
      </c>
      <c r="D489" s="30">
        <v>2.2388059701492536E-2</v>
      </c>
      <c r="E489" s="30">
        <v>4.2553191489361701E-2</v>
      </c>
      <c r="F489" s="31">
        <v>0</v>
      </c>
      <c r="G489" s="32">
        <v>2.2624434389140271E-2</v>
      </c>
    </row>
    <row r="490" spans="2:7" x14ac:dyDescent="0.25">
      <c r="B490" s="44" t="s">
        <v>535</v>
      </c>
      <c r="C490" s="30">
        <v>1.509433962264151E-2</v>
      </c>
      <c r="D490" s="30">
        <v>7.462686567164179E-3</v>
      </c>
      <c r="E490" s="30">
        <v>3.1914893617021274E-2</v>
      </c>
      <c r="F490" s="31">
        <v>2.4691358024691357E-2</v>
      </c>
      <c r="G490" s="32">
        <v>9.0497737556561094E-3</v>
      </c>
    </row>
    <row r="491" spans="2:7" x14ac:dyDescent="0.25">
      <c r="B491" s="44" t="s">
        <v>532</v>
      </c>
      <c r="C491" s="30">
        <v>7.5471698113207548E-3</v>
      </c>
      <c r="D491" s="30">
        <v>0</v>
      </c>
      <c r="E491" s="30">
        <v>1.0638297872340425E-2</v>
      </c>
      <c r="F491" s="31">
        <v>0</v>
      </c>
      <c r="G491" s="32">
        <v>1.3574660633484163E-2</v>
      </c>
    </row>
    <row r="492" spans="2:7" x14ac:dyDescent="0.25">
      <c r="B492" s="44" t="s">
        <v>537</v>
      </c>
      <c r="C492" s="30">
        <v>5.6603773584905656E-3</v>
      </c>
      <c r="D492" s="30">
        <v>7.462686567164179E-3</v>
      </c>
      <c r="E492" s="30">
        <v>0</v>
      </c>
      <c r="F492" s="31">
        <v>1.2345679012345678E-2</v>
      </c>
      <c r="G492" s="32">
        <v>4.5248868778280547E-3</v>
      </c>
    </row>
    <row r="493" spans="2:7" x14ac:dyDescent="0.25">
      <c r="B493" s="44" t="s">
        <v>540</v>
      </c>
      <c r="C493" s="30">
        <v>5.6603773584905656E-3</v>
      </c>
      <c r="D493" s="30">
        <v>0</v>
      </c>
      <c r="E493" s="30">
        <v>1.0638297872340425E-2</v>
      </c>
      <c r="F493" s="31">
        <v>1.2345679012345678E-2</v>
      </c>
      <c r="G493" s="32">
        <v>4.5248868778280547E-3</v>
      </c>
    </row>
    <row r="494" spans="2:7" x14ac:dyDescent="0.25">
      <c r="B494" s="44" t="s">
        <v>531</v>
      </c>
      <c r="C494" s="30">
        <v>3.7735849056603774E-3</v>
      </c>
      <c r="D494" s="30">
        <v>7.462686567164179E-3</v>
      </c>
      <c r="E494" s="30">
        <v>0</v>
      </c>
      <c r="F494" s="31">
        <v>0</v>
      </c>
      <c r="G494" s="32">
        <v>4.5248868778280547E-3</v>
      </c>
    </row>
    <row r="495" spans="2:7" x14ac:dyDescent="0.25">
      <c r="B495" s="44" t="s">
        <v>539</v>
      </c>
      <c r="C495" s="30">
        <v>3.7735849056603774E-3</v>
      </c>
      <c r="D495" s="30">
        <v>0</v>
      </c>
      <c r="E495" s="30">
        <v>1.0638297872340425E-2</v>
      </c>
      <c r="F495" s="31">
        <v>0</v>
      </c>
      <c r="G495" s="32">
        <v>4.5248868778280547E-3</v>
      </c>
    </row>
    <row r="496" spans="2:7" x14ac:dyDescent="0.25">
      <c r="B496" s="44" t="s">
        <v>529</v>
      </c>
      <c r="C496" s="30">
        <v>1.8867924528301887E-3</v>
      </c>
      <c r="D496" s="30">
        <v>0</v>
      </c>
      <c r="E496" s="30">
        <v>0</v>
      </c>
      <c r="F496" s="31">
        <v>0</v>
      </c>
      <c r="G496" s="32">
        <v>4.5248868778280547E-3</v>
      </c>
    </row>
    <row r="497" spans="2:7" x14ac:dyDescent="0.25">
      <c r="B497" s="44" t="s">
        <v>538</v>
      </c>
      <c r="C497" s="30">
        <v>1.8867924528301887E-3</v>
      </c>
      <c r="D497" s="30">
        <v>0</v>
      </c>
      <c r="E497" s="30">
        <v>0</v>
      </c>
      <c r="F497" s="31">
        <v>0</v>
      </c>
      <c r="G497" s="32">
        <v>4.5248868778280547E-3</v>
      </c>
    </row>
    <row r="498" spans="2:7" x14ac:dyDescent="0.25">
      <c r="B498" s="44" t="s">
        <v>527</v>
      </c>
      <c r="C498" s="30">
        <v>0</v>
      </c>
      <c r="D498" s="30">
        <v>0</v>
      </c>
      <c r="E498" s="30">
        <v>0</v>
      </c>
      <c r="F498" s="31">
        <v>0</v>
      </c>
      <c r="G498" s="32">
        <v>0</v>
      </c>
    </row>
    <row r="499" spans="2:7" ht="16.5" x14ac:dyDescent="0.25">
      <c r="B499" s="35" t="s">
        <v>541</v>
      </c>
      <c r="C499" s="5">
        <v>0.15471698113207547</v>
      </c>
      <c r="D499" s="5">
        <v>0.14925373134328357</v>
      </c>
      <c r="E499" s="54" t="s">
        <v>1657</v>
      </c>
      <c r="F499" s="6">
        <v>0.12345679012345678</v>
      </c>
      <c r="G499" s="7">
        <v>0.12669683257918551</v>
      </c>
    </row>
    <row r="500" spans="2:7" ht="16.5" x14ac:dyDescent="0.25">
      <c r="B500" s="44" t="s">
        <v>552</v>
      </c>
      <c r="C500" s="30">
        <v>6.6037735849056603E-2</v>
      </c>
      <c r="D500" s="72">
        <v>7.462686567164179E-3</v>
      </c>
      <c r="E500" s="71" t="s">
        <v>1659</v>
      </c>
      <c r="F500" s="31" t="s">
        <v>1655</v>
      </c>
      <c r="G500" s="32" t="s">
        <v>1616</v>
      </c>
    </row>
    <row r="501" spans="2:7" ht="16.5" x14ac:dyDescent="0.25">
      <c r="B501" s="44" t="s">
        <v>546</v>
      </c>
      <c r="C501" s="30">
        <v>3.3962264150943396E-2</v>
      </c>
      <c r="D501" s="30">
        <v>4.4776119402985072E-2</v>
      </c>
      <c r="E501" s="30" t="s">
        <v>1658</v>
      </c>
      <c r="F501" s="31">
        <v>0</v>
      </c>
      <c r="G501" s="32">
        <v>3.1674208144796379E-2</v>
      </c>
    </row>
    <row r="502" spans="2:7" x14ac:dyDescent="0.25">
      <c r="B502" s="44" t="s">
        <v>542</v>
      </c>
      <c r="C502" s="30">
        <v>2.2641509433962263E-2</v>
      </c>
      <c r="D502" s="30">
        <v>2.2388059701492536E-2</v>
      </c>
      <c r="E502" s="30">
        <v>1.0638297872340425E-2</v>
      </c>
      <c r="F502" s="31">
        <v>2.4691358024691357E-2</v>
      </c>
      <c r="G502" s="32">
        <v>2.7149321266968326E-2</v>
      </c>
    </row>
    <row r="503" spans="2:7" ht="16.5" x14ac:dyDescent="0.25">
      <c r="B503" s="44" t="s">
        <v>544</v>
      </c>
      <c r="C503" s="30">
        <v>1.6981132075471698E-2</v>
      </c>
      <c r="D503" s="72">
        <v>0</v>
      </c>
      <c r="E503" s="30" t="s">
        <v>1606</v>
      </c>
      <c r="F503" s="31">
        <v>0</v>
      </c>
      <c r="G503" s="32">
        <v>2.2624434389140271E-2</v>
      </c>
    </row>
    <row r="504" spans="2:7" x14ac:dyDescent="0.25">
      <c r="B504" s="44" t="s">
        <v>549</v>
      </c>
      <c r="C504" s="30">
        <v>1.3207547169811321E-2</v>
      </c>
      <c r="D504" s="30">
        <v>1.4925373134328358E-2</v>
      </c>
      <c r="E504" s="30">
        <v>3.1914893617021274E-2</v>
      </c>
      <c r="F504" s="31">
        <v>0</v>
      </c>
      <c r="G504" s="32">
        <v>9.0497737556561094E-3</v>
      </c>
    </row>
    <row r="505" spans="2:7" x14ac:dyDescent="0.25">
      <c r="B505" s="44" t="s">
        <v>554</v>
      </c>
      <c r="C505" s="30">
        <v>1.3207547169811321E-2</v>
      </c>
      <c r="D505" s="30">
        <v>2.2388059701492536E-2</v>
      </c>
      <c r="E505" s="30">
        <v>1.0638297872340425E-2</v>
      </c>
      <c r="F505" s="31">
        <v>0</v>
      </c>
      <c r="G505" s="32">
        <v>1.3574660633484163E-2</v>
      </c>
    </row>
    <row r="506" spans="2:7" x14ac:dyDescent="0.25">
      <c r="B506" s="44" t="s">
        <v>555</v>
      </c>
      <c r="C506" s="30">
        <v>1.1320754716981131E-2</v>
      </c>
      <c r="D506" s="30">
        <v>7.462686567164179E-3</v>
      </c>
      <c r="E506" s="30">
        <v>2.1276595744680851E-2</v>
      </c>
      <c r="F506" s="31">
        <v>0</v>
      </c>
      <c r="G506" s="32">
        <v>1.3574660633484163E-2</v>
      </c>
    </row>
    <row r="507" spans="2:7" x14ac:dyDescent="0.25">
      <c r="B507" s="44" t="s">
        <v>543</v>
      </c>
      <c r="C507" s="30">
        <v>7.5471698113207548E-3</v>
      </c>
      <c r="D507" s="30">
        <v>1.4925373134328358E-2</v>
      </c>
      <c r="E507" s="30">
        <v>0</v>
      </c>
      <c r="F507" s="31">
        <v>0</v>
      </c>
      <c r="G507" s="32">
        <v>9.0497737556561094E-3</v>
      </c>
    </row>
    <row r="508" spans="2:7" x14ac:dyDescent="0.25">
      <c r="B508" s="44" t="s">
        <v>550</v>
      </c>
      <c r="C508" s="30">
        <v>7.5471698113207548E-3</v>
      </c>
      <c r="D508" s="30">
        <v>7.462686567164179E-3</v>
      </c>
      <c r="E508" s="30">
        <v>0</v>
      </c>
      <c r="F508" s="31">
        <v>0</v>
      </c>
      <c r="G508" s="32">
        <v>1.3574660633484163E-2</v>
      </c>
    </row>
    <row r="509" spans="2:7" x14ac:dyDescent="0.25">
      <c r="B509" s="44" t="s">
        <v>556</v>
      </c>
      <c r="C509" s="30">
        <v>7.5471698113207548E-3</v>
      </c>
      <c r="D509" s="30">
        <v>1.4925373134328358E-2</v>
      </c>
      <c r="E509" s="30">
        <v>1.0638297872340425E-2</v>
      </c>
      <c r="F509" s="31">
        <v>0</v>
      </c>
      <c r="G509" s="32">
        <v>4.5248868778280547E-3</v>
      </c>
    </row>
    <row r="510" spans="2:7" x14ac:dyDescent="0.25">
      <c r="B510" s="44" t="s">
        <v>553</v>
      </c>
      <c r="C510" s="30">
        <v>5.6603773584905656E-3</v>
      </c>
      <c r="D510" s="30">
        <v>7.462686567164179E-3</v>
      </c>
      <c r="E510" s="30">
        <v>0</v>
      </c>
      <c r="F510" s="31">
        <v>0</v>
      </c>
      <c r="G510" s="32">
        <v>9.0497737556561094E-3</v>
      </c>
    </row>
    <row r="511" spans="2:7" x14ac:dyDescent="0.25">
      <c r="B511" s="44" t="s">
        <v>545</v>
      </c>
      <c r="C511" s="30">
        <v>3.7735849056603774E-3</v>
      </c>
      <c r="D511" s="30">
        <v>0</v>
      </c>
      <c r="E511" s="30">
        <v>1.0638297872340425E-2</v>
      </c>
      <c r="F511" s="31">
        <v>0</v>
      </c>
      <c r="G511" s="32">
        <v>4.5248868778280547E-3</v>
      </c>
    </row>
    <row r="512" spans="2:7" x14ac:dyDescent="0.25">
      <c r="B512" s="44" t="s">
        <v>548</v>
      </c>
      <c r="C512" s="30">
        <v>3.7735849056603774E-3</v>
      </c>
      <c r="D512" s="30">
        <v>0</v>
      </c>
      <c r="E512" s="30">
        <v>1.0638297872340425E-2</v>
      </c>
      <c r="F512" s="31">
        <v>0</v>
      </c>
      <c r="G512" s="32">
        <v>4.5248868778280547E-3</v>
      </c>
    </row>
    <row r="513" spans="2:7" x14ac:dyDescent="0.25">
      <c r="B513" s="44" t="s">
        <v>551</v>
      </c>
      <c r="C513" s="30">
        <v>3.7735849056603774E-3</v>
      </c>
      <c r="D513" s="30">
        <v>1.4925373134328358E-2</v>
      </c>
      <c r="E513" s="30">
        <v>0</v>
      </c>
      <c r="F513" s="31">
        <v>0</v>
      </c>
      <c r="G513" s="32">
        <v>0</v>
      </c>
    </row>
    <row r="514" spans="2:7" x14ac:dyDescent="0.25">
      <c r="B514" s="44" t="s">
        <v>547</v>
      </c>
      <c r="C514" s="30">
        <v>0</v>
      </c>
      <c r="D514" s="30">
        <v>0</v>
      </c>
      <c r="E514" s="30">
        <v>0</v>
      </c>
      <c r="F514" s="31">
        <v>0</v>
      </c>
      <c r="G514" s="32">
        <v>0</v>
      </c>
    </row>
    <row r="515" spans="2:7" x14ac:dyDescent="0.25">
      <c r="B515" s="35" t="s">
        <v>557</v>
      </c>
      <c r="C515" s="5">
        <v>7.3584905660377356E-2</v>
      </c>
      <c r="D515" s="5">
        <v>8.9552238805970144E-2</v>
      </c>
      <c r="E515" s="5">
        <v>4.2553191489361701E-2</v>
      </c>
      <c r="F515" s="6">
        <v>7.407407407407407E-2</v>
      </c>
      <c r="G515" s="7">
        <v>7.6923076923076927E-2</v>
      </c>
    </row>
    <row r="516" spans="2:7" x14ac:dyDescent="0.25">
      <c r="B516" s="44" t="s">
        <v>558</v>
      </c>
      <c r="C516" s="30">
        <v>2.4528301886792454E-2</v>
      </c>
      <c r="D516" s="30">
        <v>2.2388059701492536E-2</v>
      </c>
      <c r="E516" s="30">
        <v>1.0638297872340425E-2</v>
      </c>
      <c r="F516" s="31">
        <v>2.4691358024691357E-2</v>
      </c>
      <c r="G516" s="32">
        <v>3.1674208144796379E-2</v>
      </c>
    </row>
    <row r="517" spans="2:7" x14ac:dyDescent="0.25">
      <c r="B517" s="44" t="s">
        <v>562</v>
      </c>
      <c r="C517" s="30">
        <v>1.6981132075471698E-2</v>
      </c>
      <c r="D517" s="30">
        <v>2.2388059701492536E-2</v>
      </c>
      <c r="E517" s="30">
        <v>1.0638297872340425E-2</v>
      </c>
      <c r="F517" s="31">
        <v>2.4691358024691357E-2</v>
      </c>
      <c r="G517" s="32">
        <v>1.3574660633484163E-2</v>
      </c>
    </row>
    <row r="518" spans="2:7" x14ac:dyDescent="0.25">
      <c r="B518" s="44" t="s">
        <v>559</v>
      </c>
      <c r="C518" s="30">
        <v>1.1320754716981131E-2</v>
      </c>
      <c r="D518" s="71">
        <v>2.9850746268656716E-2</v>
      </c>
      <c r="E518" s="30">
        <v>0</v>
      </c>
      <c r="F518" s="31">
        <v>0</v>
      </c>
      <c r="G518" s="32">
        <v>9.0497737556561094E-3</v>
      </c>
    </row>
    <row r="519" spans="2:7" x14ac:dyDescent="0.25">
      <c r="B519" s="44" t="s">
        <v>561</v>
      </c>
      <c r="C519" s="30">
        <v>9.433962264150943E-3</v>
      </c>
      <c r="D519" s="30">
        <v>1.4925373134328358E-2</v>
      </c>
      <c r="E519" s="30">
        <v>0</v>
      </c>
      <c r="F519" s="31">
        <v>1.2345679012345678E-2</v>
      </c>
      <c r="G519" s="32">
        <v>9.0497737556561094E-3</v>
      </c>
    </row>
    <row r="520" spans="2:7" x14ac:dyDescent="0.25">
      <c r="B520" s="44" t="s">
        <v>560</v>
      </c>
      <c r="C520" s="30">
        <v>7.5471698113207548E-3</v>
      </c>
      <c r="D520" s="30">
        <v>0</v>
      </c>
      <c r="E520" s="30">
        <v>1.0638297872340425E-2</v>
      </c>
      <c r="F520" s="31">
        <v>0</v>
      </c>
      <c r="G520" s="32">
        <v>1.3574660633484163E-2</v>
      </c>
    </row>
    <row r="521" spans="2:7" x14ac:dyDescent="0.25">
      <c r="B521" s="44" t="s">
        <v>563</v>
      </c>
      <c r="C521" s="30">
        <v>5.6603773584905656E-3</v>
      </c>
      <c r="D521" s="30">
        <v>0</v>
      </c>
      <c r="E521" s="30">
        <v>1.0638297872340425E-2</v>
      </c>
      <c r="F521" s="31">
        <v>1.2345679012345678E-2</v>
      </c>
      <c r="G521" s="32">
        <v>4.5248868778280547E-3</v>
      </c>
    </row>
    <row r="522" spans="2:7" x14ac:dyDescent="0.25">
      <c r="B522" s="35" t="s">
        <v>564</v>
      </c>
      <c r="C522" s="5">
        <v>2.8301886792452831E-2</v>
      </c>
      <c r="D522" s="5">
        <v>2.9850746268656716E-2</v>
      </c>
      <c r="E522" s="5">
        <v>1.0638297872340425E-2</v>
      </c>
      <c r="F522" s="6">
        <v>3.7037037037037035E-2</v>
      </c>
      <c r="G522" s="7">
        <v>3.1674208144796379E-2</v>
      </c>
    </row>
    <row r="523" spans="2:7" x14ac:dyDescent="0.25">
      <c r="B523" s="44" t="s">
        <v>565</v>
      </c>
      <c r="C523" s="30">
        <v>1.509433962264151E-2</v>
      </c>
      <c r="D523" s="30">
        <v>1.4925373134328358E-2</v>
      </c>
      <c r="E523" s="30">
        <v>1.0638297872340425E-2</v>
      </c>
      <c r="F523" s="31">
        <v>1.2345679012345678E-2</v>
      </c>
      <c r="G523" s="32">
        <v>1.8099547511312219E-2</v>
      </c>
    </row>
    <row r="524" spans="2:7" x14ac:dyDescent="0.25">
      <c r="B524" s="44" t="s">
        <v>566</v>
      </c>
      <c r="C524" s="30">
        <v>7.5471698113207548E-3</v>
      </c>
      <c r="D524" s="30">
        <v>7.462686567164179E-3</v>
      </c>
      <c r="E524" s="30">
        <v>0</v>
      </c>
      <c r="F524" s="31">
        <v>2.4691358024691357E-2</v>
      </c>
      <c r="G524" s="32">
        <v>4.5248868778280547E-3</v>
      </c>
    </row>
    <row r="525" spans="2:7" x14ac:dyDescent="0.25">
      <c r="B525" s="44" t="s">
        <v>567</v>
      </c>
      <c r="C525" s="30">
        <v>5.6603773584905656E-3</v>
      </c>
      <c r="D525" s="30">
        <v>7.462686567164179E-3</v>
      </c>
      <c r="E525" s="30">
        <v>0</v>
      </c>
      <c r="F525" s="31">
        <v>0</v>
      </c>
      <c r="G525" s="32">
        <v>9.0497737556561094E-3</v>
      </c>
    </row>
    <row r="526" spans="2:7" x14ac:dyDescent="0.25">
      <c r="B526" s="35" t="s">
        <v>568</v>
      </c>
      <c r="C526" s="5">
        <v>6.4150943396226415E-2</v>
      </c>
      <c r="D526" s="5">
        <v>4.4776119402985072E-2</v>
      </c>
      <c r="E526" s="5">
        <v>6.3829787234042548E-2</v>
      </c>
      <c r="F526" s="6">
        <v>4.9382716049382713E-2</v>
      </c>
      <c r="G526" s="7">
        <v>8.1447963800904979E-2</v>
      </c>
    </row>
    <row r="527" spans="2:7" x14ac:dyDescent="0.25">
      <c r="B527" s="44" t="s">
        <v>571</v>
      </c>
      <c r="C527" s="30">
        <v>1.6981132075471698E-2</v>
      </c>
      <c r="D527" s="72">
        <v>0</v>
      </c>
      <c r="E527" s="30">
        <v>2.1276595744680851E-2</v>
      </c>
      <c r="F527" s="31">
        <v>1.2345679012345678E-2</v>
      </c>
      <c r="G527" s="32">
        <v>2.7149321266968326E-2</v>
      </c>
    </row>
    <row r="528" spans="2:7" x14ac:dyDescent="0.25">
      <c r="B528" s="44" t="s">
        <v>569</v>
      </c>
      <c r="C528" s="30">
        <v>1.509433962264151E-2</v>
      </c>
      <c r="D528" s="30">
        <v>7.462686567164179E-3</v>
      </c>
      <c r="E528" s="30">
        <v>1.0638297872340425E-2</v>
      </c>
      <c r="F528" s="31">
        <v>0</v>
      </c>
      <c r="G528" s="32">
        <v>2.7149321266968326E-2</v>
      </c>
    </row>
    <row r="529" spans="2:7" x14ac:dyDescent="0.25">
      <c r="B529" s="44" t="s">
        <v>570</v>
      </c>
      <c r="C529" s="30">
        <v>1.509433962264151E-2</v>
      </c>
      <c r="D529" s="30">
        <v>0</v>
      </c>
      <c r="E529" s="30">
        <v>2.1276595744680851E-2</v>
      </c>
      <c r="F529" s="31">
        <v>1.2345679012345678E-2</v>
      </c>
      <c r="G529" s="32">
        <v>2.2624434389140271E-2</v>
      </c>
    </row>
    <row r="530" spans="2:7" ht="16.5" x14ac:dyDescent="0.25">
      <c r="B530" s="44" t="s">
        <v>573</v>
      </c>
      <c r="C530" s="30">
        <v>7.5471698113207548E-3</v>
      </c>
      <c r="D530" s="30" t="s">
        <v>1633</v>
      </c>
      <c r="E530" s="30">
        <v>0</v>
      </c>
      <c r="F530" s="31">
        <v>1.2345679012345678E-2</v>
      </c>
      <c r="G530" s="68">
        <v>0</v>
      </c>
    </row>
    <row r="531" spans="2:7" x14ac:dyDescent="0.25">
      <c r="B531" s="44" t="s">
        <v>574</v>
      </c>
      <c r="C531" s="30">
        <v>7.5471698113207548E-3</v>
      </c>
      <c r="D531" s="30">
        <v>0</v>
      </c>
      <c r="E531" s="30">
        <v>1.0638297872340425E-2</v>
      </c>
      <c r="F531" s="31">
        <v>1.2345679012345678E-2</v>
      </c>
      <c r="G531" s="32">
        <v>9.0497737556561094E-3</v>
      </c>
    </row>
    <row r="532" spans="2:7" x14ac:dyDescent="0.25">
      <c r="B532" s="44" t="s">
        <v>572</v>
      </c>
      <c r="C532" s="30">
        <v>3.7735849056603774E-3</v>
      </c>
      <c r="D532" s="30">
        <v>1.4925373134328358E-2</v>
      </c>
      <c r="E532" s="30">
        <v>0</v>
      </c>
      <c r="F532" s="31">
        <v>0</v>
      </c>
      <c r="G532" s="32">
        <v>0</v>
      </c>
    </row>
    <row r="533" spans="2:7" x14ac:dyDescent="0.25">
      <c r="B533" s="44" t="s">
        <v>575</v>
      </c>
      <c r="C533" s="30">
        <v>0</v>
      </c>
      <c r="D533" s="30">
        <v>0</v>
      </c>
      <c r="E533" s="30">
        <v>0</v>
      </c>
      <c r="F533" s="31">
        <v>0</v>
      </c>
      <c r="G533" s="32">
        <v>0</v>
      </c>
    </row>
    <row r="534" spans="2:7" x14ac:dyDescent="0.25">
      <c r="B534" s="35" t="s">
        <v>362</v>
      </c>
      <c r="C534" s="5">
        <v>1.6981132075471698E-2</v>
      </c>
      <c r="D534" s="5">
        <v>1.4925373134328358E-2</v>
      </c>
      <c r="E534" s="5">
        <v>3.1914893617021274E-2</v>
      </c>
      <c r="F534" s="6">
        <v>1.2345679012345678E-2</v>
      </c>
      <c r="G534" s="7">
        <v>1.3574660633484163E-2</v>
      </c>
    </row>
    <row r="535" spans="2:7" x14ac:dyDescent="0.25">
      <c r="B535" s="36" t="s">
        <v>576</v>
      </c>
      <c r="C535" s="8">
        <v>3.7735849056603774E-3</v>
      </c>
      <c r="D535" s="8">
        <v>0</v>
      </c>
      <c r="E535" s="8">
        <v>0</v>
      </c>
      <c r="F535" s="9">
        <v>0</v>
      </c>
      <c r="G535" s="10">
        <v>9.0497737556561094E-3</v>
      </c>
    </row>
    <row r="536" spans="2:7" x14ac:dyDescent="0.25">
      <c r="B536" s="37" t="s">
        <v>0</v>
      </c>
      <c r="C536" s="11">
        <v>2.3301886792452828</v>
      </c>
      <c r="D536" s="11">
        <v>2.1492537313432836</v>
      </c>
      <c r="E536" s="11">
        <v>2.5638297872340425</v>
      </c>
      <c r="F536" s="12">
        <v>2.6049382716049383</v>
      </c>
      <c r="G536" s="13">
        <v>2.2398190045248869</v>
      </c>
    </row>
    <row r="542" spans="2:7" x14ac:dyDescent="0.25">
      <c r="B542" s="111" t="s">
        <v>452</v>
      </c>
      <c r="C542" s="112"/>
      <c r="D542" s="112"/>
      <c r="E542" s="113"/>
    </row>
    <row r="543" spans="2:7" ht="24" x14ac:dyDescent="0.25">
      <c r="B543" s="38"/>
      <c r="C543" s="39" t="s">
        <v>0</v>
      </c>
      <c r="D543" s="40" t="s">
        <v>1141</v>
      </c>
      <c r="E543" s="41" t="s">
        <v>1142</v>
      </c>
    </row>
    <row r="544" spans="2:7" x14ac:dyDescent="0.25">
      <c r="B544" s="17" t="s">
        <v>3</v>
      </c>
      <c r="C544" s="14">
        <v>530</v>
      </c>
      <c r="D544" s="15">
        <v>447</v>
      </c>
      <c r="E544" s="16">
        <v>83</v>
      </c>
    </row>
    <row r="545" spans="2:5" x14ac:dyDescent="0.25">
      <c r="B545" s="35" t="s">
        <v>583</v>
      </c>
      <c r="C545" s="5">
        <v>0.73396226415094334</v>
      </c>
      <c r="D545" s="6">
        <v>0.72483221476510062</v>
      </c>
      <c r="E545" s="7">
        <v>0.7831325301204819</v>
      </c>
    </row>
    <row r="546" spans="2:5" x14ac:dyDescent="0.25">
      <c r="B546" s="35" t="s">
        <v>453</v>
      </c>
      <c r="C546" s="5">
        <v>1.8867924528301887E-3</v>
      </c>
      <c r="D546" s="6">
        <v>2.2371364653243847E-3</v>
      </c>
      <c r="E546" s="7">
        <v>0</v>
      </c>
    </row>
    <row r="547" spans="2:5" x14ac:dyDescent="0.25">
      <c r="B547" s="35" t="s">
        <v>460</v>
      </c>
      <c r="C547" s="5">
        <v>0.26981132075471698</v>
      </c>
      <c r="D547" s="6">
        <v>0.26174496644295303</v>
      </c>
      <c r="E547" s="7">
        <v>0.31325301204819278</v>
      </c>
    </row>
    <row r="548" spans="2:5" x14ac:dyDescent="0.25">
      <c r="B548" s="35" t="s">
        <v>477</v>
      </c>
      <c r="C548" s="5">
        <v>0.20943396226415095</v>
      </c>
      <c r="D548" s="6">
        <v>0.20357941834451901</v>
      </c>
      <c r="E548" s="7">
        <v>0.24096385542168675</v>
      </c>
    </row>
    <row r="549" spans="2:5" ht="16.5" x14ac:dyDescent="0.25">
      <c r="B549" s="35" t="s">
        <v>489</v>
      </c>
      <c r="C549" s="5">
        <v>0.20566037735849058</v>
      </c>
      <c r="D549" s="52">
        <v>0.18344519015659955</v>
      </c>
      <c r="E549" s="53" t="s">
        <v>1360</v>
      </c>
    </row>
    <row r="550" spans="2:5" x14ac:dyDescent="0.25">
      <c r="B550" s="35" t="s">
        <v>498</v>
      </c>
      <c r="C550" s="5">
        <v>0.24905660377358491</v>
      </c>
      <c r="D550" s="6">
        <v>0.25279642058165547</v>
      </c>
      <c r="E550" s="7">
        <v>0.2289156626506024</v>
      </c>
    </row>
    <row r="551" spans="2:5" ht="16.5" x14ac:dyDescent="0.25">
      <c r="B551" s="35" t="s">
        <v>506</v>
      </c>
      <c r="C551" s="5">
        <v>0.30566037735849055</v>
      </c>
      <c r="D551" s="50" t="s">
        <v>1381</v>
      </c>
      <c r="E551" s="51">
        <v>0.20481927710843373</v>
      </c>
    </row>
    <row r="552" spans="2:5" x14ac:dyDescent="0.25">
      <c r="B552" s="35" t="s">
        <v>584</v>
      </c>
      <c r="C552" s="5">
        <v>0.47169811320754718</v>
      </c>
      <c r="D552" s="6">
        <v>0.48322147651006714</v>
      </c>
      <c r="E552" s="7">
        <v>0.40963855421686746</v>
      </c>
    </row>
    <row r="553" spans="2:5" x14ac:dyDescent="0.25">
      <c r="B553" s="35" t="s">
        <v>517</v>
      </c>
      <c r="C553" s="5">
        <v>5.6603773584905656E-3</v>
      </c>
      <c r="D553" s="6">
        <v>6.7114093959731542E-3</v>
      </c>
      <c r="E553" s="7">
        <v>0</v>
      </c>
    </row>
    <row r="554" spans="2:5" x14ac:dyDescent="0.25">
      <c r="B554" s="35" t="s">
        <v>525</v>
      </c>
      <c r="C554" s="5">
        <v>0.28679245283018867</v>
      </c>
      <c r="D554" s="6">
        <v>0.29977628635346754</v>
      </c>
      <c r="E554" s="7">
        <v>0.21686746987951808</v>
      </c>
    </row>
    <row r="555" spans="2:5" x14ac:dyDescent="0.25">
      <c r="B555" s="35" t="s">
        <v>541</v>
      </c>
      <c r="C555" s="5">
        <v>0.15471698113207547</v>
      </c>
      <c r="D555" s="6">
        <v>0.15883668903803133</v>
      </c>
      <c r="E555" s="7">
        <v>0.13253012048192772</v>
      </c>
    </row>
    <row r="556" spans="2:5" x14ac:dyDescent="0.25">
      <c r="B556" s="35" t="s">
        <v>557</v>
      </c>
      <c r="C556" s="5">
        <v>7.3584905660377356E-2</v>
      </c>
      <c r="D556" s="6">
        <v>7.6062639821029079E-2</v>
      </c>
      <c r="E556" s="7">
        <v>6.0240963855421686E-2</v>
      </c>
    </row>
    <row r="557" spans="2:5" x14ac:dyDescent="0.25">
      <c r="B557" s="35" t="s">
        <v>564</v>
      </c>
      <c r="C557" s="5">
        <v>2.8301886792452831E-2</v>
      </c>
      <c r="D557" s="6">
        <v>2.6845637583892617E-2</v>
      </c>
      <c r="E557" s="7">
        <v>3.614457831325301E-2</v>
      </c>
    </row>
    <row r="558" spans="2:5" x14ac:dyDescent="0.25">
      <c r="B558" s="35" t="s">
        <v>568</v>
      </c>
      <c r="C558" s="5">
        <v>6.4150943396226415E-2</v>
      </c>
      <c r="D558" s="6">
        <v>6.7114093959731544E-2</v>
      </c>
      <c r="E558" s="7">
        <v>4.8192771084337352E-2</v>
      </c>
    </row>
    <row r="559" spans="2:5" x14ac:dyDescent="0.25">
      <c r="B559" s="35" t="s">
        <v>362</v>
      </c>
      <c r="C559" s="5">
        <v>1.6981132075471698E-2</v>
      </c>
      <c r="D559" s="6">
        <v>2.0134228187919462E-2</v>
      </c>
      <c r="E559" s="7">
        <v>0</v>
      </c>
    </row>
    <row r="560" spans="2:5" x14ac:dyDescent="0.25">
      <c r="B560" s="36" t="s">
        <v>576</v>
      </c>
      <c r="C560" s="8">
        <v>3.7735849056603774E-3</v>
      </c>
      <c r="D560" s="9">
        <v>4.4742729306487695E-3</v>
      </c>
      <c r="E560" s="10">
        <v>0</v>
      </c>
    </row>
    <row r="561" spans="2:5" x14ac:dyDescent="0.25">
      <c r="B561" s="37" t="s">
        <v>0</v>
      </c>
      <c r="C561" s="11">
        <v>2.0754716981132074E-2</v>
      </c>
      <c r="D561" s="12">
        <v>2.4608501118568233E-2</v>
      </c>
      <c r="E561" s="13">
        <v>0</v>
      </c>
    </row>
    <row r="568" spans="2:5" x14ac:dyDescent="0.25">
      <c r="B568" s="111" t="s">
        <v>452</v>
      </c>
      <c r="C568" s="112"/>
      <c r="D568" s="112"/>
      <c r="E568" s="113"/>
    </row>
    <row r="569" spans="2:5" ht="48" x14ac:dyDescent="0.25">
      <c r="B569" s="38"/>
      <c r="C569" s="39" t="s">
        <v>0</v>
      </c>
      <c r="D569" s="40" t="s">
        <v>1166</v>
      </c>
      <c r="E569" s="41" t="s">
        <v>1167</v>
      </c>
    </row>
    <row r="570" spans="2:5" x14ac:dyDescent="0.25">
      <c r="B570" s="17" t="s">
        <v>3</v>
      </c>
      <c r="C570" s="14">
        <v>530</v>
      </c>
      <c r="D570" s="15">
        <v>130</v>
      </c>
      <c r="E570" s="16">
        <v>400</v>
      </c>
    </row>
    <row r="571" spans="2:5" x14ac:dyDescent="0.25">
      <c r="B571" s="35" t="s">
        <v>583</v>
      </c>
      <c r="C571" s="5">
        <v>0.73396226415094334</v>
      </c>
      <c r="D571" s="6">
        <v>0.67692307692307696</v>
      </c>
      <c r="E571" s="7">
        <v>0.75249999999999995</v>
      </c>
    </row>
    <row r="572" spans="2:5" x14ac:dyDescent="0.25">
      <c r="B572" s="35" t="s">
        <v>453</v>
      </c>
      <c r="C572" s="5">
        <v>1.8867924528301887E-3</v>
      </c>
      <c r="D572" s="6">
        <v>0</v>
      </c>
      <c r="E572" s="7">
        <v>2.5000000000000001E-3</v>
      </c>
    </row>
    <row r="573" spans="2:5" x14ac:dyDescent="0.25">
      <c r="B573" s="35" t="s">
        <v>460</v>
      </c>
      <c r="C573" s="5">
        <v>0.26981132075471698</v>
      </c>
      <c r="D573" s="6">
        <v>0.26153846153846155</v>
      </c>
      <c r="E573" s="7">
        <v>0.27250000000000002</v>
      </c>
    </row>
    <row r="574" spans="2:5" x14ac:dyDescent="0.25">
      <c r="B574" s="35" t="s">
        <v>477</v>
      </c>
      <c r="C574" s="5">
        <v>0.20943396226415095</v>
      </c>
      <c r="D574" s="6">
        <v>0.16923076923076924</v>
      </c>
      <c r="E574" s="7">
        <v>0.2225</v>
      </c>
    </row>
    <row r="575" spans="2:5" x14ac:dyDescent="0.25">
      <c r="B575" s="35" t="s">
        <v>489</v>
      </c>
      <c r="C575" s="5">
        <v>0.20566037735849058</v>
      </c>
      <c r="D575" s="6">
        <v>0.2</v>
      </c>
      <c r="E575" s="7">
        <v>0.20749999999999999</v>
      </c>
    </row>
    <row r="576" spans="2:5" x14ac:dyDescent="0.25">
      <c r="B576" s="35" t="s">
        <v>498</v>
      </c>
      <c r="C576" s="5">
        <v>0.24905660377358491</v>
      </c>
      <c r="D576" s="6">
        <v>0.22307692307692309</v>
      </c>
      <c r="E576" s="7">
        <v>0.25750000000000001</v>
      </c>
    </row>
    <row r="577" spans="2:5" x14ac:dyDescent="0.25">
      <c r="B577" s="35" t="s">
        <v>506</v>
      </c>
      <c r="C577" s="5">
        <v>0.30566037735849055</v>
      </c>
      <c r="D577" s="6">
        <v>0.23846153846153847</v>
      </c>
      <c r="E577" s="7">
        <v>0.32750000000000001</v>
      </c>
    </row>
    <row r="578" spans="2:5" x14ac:dyDescent="0.25">
      <c r="B578" s="35" t="s">
        <v>584</v>
      </c>
      <c r="C578" s="5">
        <v>0.47169811320754718</v>
      </c>
      <c r="D578" s="6">
        <v>0.45384615384615384</v>
      </c>
      <c r="E578" s="7">
        <v>0.47749999999999998</v>
      </c>
    </row>
    <row r="579" spans="2:5" x14ac:dyDescent="0.25">
      <c r="B579" s="35" t="s">
        <v>517</v>
      </c>
      <c r="C579" s="5">
        <v>5.6603773584905656E-3</v>
      </c>
      <c r="D579" s="6">
        <v>0</v>
      </c>
      <c r="E579" s="7">
        <v>7.4999999999999997E-3</v>
      </c>
    </row>
    <row r="580" spans="2:5" x14ac:dyDescent="0.25">
      <c r="B580" s="35" t="s">
        <v>525</v>
      </c>
      <c r="C580" s="5">
        <v>0.28679245283018867</v>
      </c>
      <c r="D580" s="6">
        <v>0.25384615384615383</v>
      </c>
      <c r="E580" s="7">
        <v>0.29749999999999999</v>
      </c>
    </row>
    <row r="581" spans="2:5" x14ac:dyDescent="0.25">
      <c r="B581" s="35" t="s">
        <v>541</v>
      </c>
      <c r="C581" s="5">
        <v>0.15471698113207547</v>
      </c>
      <c r="D581" s="6">
        <v>0.16153846153846155</v>
      </c>
      <c r="E581" s="7">
        <v>0.1525</v>
      </c>
    </row>
    <row r="582" spans="2:5" x14ac:dyDescent="0.25">
      <c r="B582" s="35" t="s">
        <v>557</v>
      </c>
      <c r="C582" s="5">
        <v>7.3584905660377356E-2</v>
      </c>
      <c r="D582" s="6">
        <v>7.6923076923076927E-2</v>
      </c>
      <c r="E582" s="7">
        <v>7.2499999999999995E-2</v>
      </c>
    </row>
    <row r="583" spans="2:5" x14ac:dyDescent="0.25">
      <c r="B583" s="35" t="s">
        <v>564</v>
      </c>
      <c r="C583" s="5">
        <v>2.8301886792452831E-2</v>
      </c>
      <c r="D583" s="6">
        <v>2.3076923076923078E-2</v>
      </c>
      <c r="E583" s="7">
        <v>0.03</v>
      </c>
    </row>
    <row r="584" spans="2:5" x14ac:dyDescent="0.25">
      <c r="B584" s="35" t="s">
        <v>568</v>
      </c>
      <c r="C584" s="5">
        <v>6.4150943396226415E-2</v>
      </c>
      <c r="D584" s="6">
        <v>5.3846153846153849E-2</v>
      </c>
      <c r="E584" s="7">
        <v>6.7500000000000004E-2</v>
      </c>
    </row>
    <row r="585" spans="2:5" x14ac:dyDescent="0.25">
      <c r="B585" s="35" t="s">
        <v>362</v>
      </c>
      <c r="C585" s="5">
        <v>1.6981132075471698E-2</v>
      </c>
      <c r="D585" s="6">
        <v>3.0769230769230771E-2</v>
      </c>
      <c r="E585" s="7">
        <v>1.2500000000000001E-2</v>
      </c>
    </row>
    <row r="586" spans="2:5" x14ac:dyDescent="0.25">
      <c r="B586" s="36" t="s">
        <v>576</v>
      </c>
      <c r="C586" s="8">
        <v>3.7735849056603774E-3</v>
      </c>
      <c r="D586" s="9">
        <v>7.6923076923076927E-3</v>
      </c>
      <c r="E586" s="10">
        <v>2.5000000000000001E-3</v>
      </c>
    </row>
    <row r="587" spans="2:5" x14ac:dyDescent="0.25">
      <c r="B587" s="37" t="s">
        <v>0</v>
      </c>
      <c r="C587" s="11">
        <v>2.0754716981132074E-2</v>
      </c>
      <c r="D587" s="12">
        <v>3.8461538461538464E-2</v>
      </c>
      <c r="E587" s="13">
        <v>1.4999999999999999E-2</v>
      </c>
    </row>
    <row r="594" spans="2:6" x14ac:dyDescent="0.25">
      <c r="B594" s="111" t="s">
        <v>452</v>
      </c>
      <c r="C594" s="112"/>
      <c r="D594" s="112"/>
      <c r="E594" s="112"/>
      <c r="F594" s="113"/>
    </row>
    <row r="595" spans="2:6" ht="36" x14ac:dyDescent="0.25">
      <c r="B595" s="38"/>
      <c r="C595" s="39" t="s">
        <v>0</v>
      </c>
      <c r="D595" s="42" t="s">
        <v>2015</v>
      </c>
      <c r="E595" s="40" t="s">
        <v>2016</v>
      </c>
      <c r="F595" s="41" t="s">
        <v>2017</v>
      </c>
    </row>
    <row r="596" spans="2:6" x14ac:dyDescent="0.25">
      <c r="B596" s="81" t="s">
        <v>3</v>
      </c>
      <c r="C596" s="14">
        <v>530</v>
      </c>
      <c r="D596" s="14">
        <v>188</v>
      </c>
      <c r="E596" s="15">
        <v>177</v>
      </c>
      <c r="F596" s="16">
        <v>165</v>
      </c>
    </row>
    <row r="597" spans="2:6" x14ac:dyDescent="0.25">
      <c r="B597" s="35" t="s">
        <v>583</v>
      </c>
      <c r="C597" s="5">
        <v>0.73396226415094334</v>
      </c>
      <c r="D597" s="5">
        <v>0.75531914893617025</v>
      </c>
      <c r="E597" s="6">
        <v>0.68926553672316382</v>
      </c>
      <c r="F597" s="7">
        <v>0.75757575757575757</v>
      </c>
    </row>
    <row r="598" spans="2:6" x14ac:dyDescent="0.25">
      <c r="B598" s="35" t="s">
        <v>453</v>
      </c>
      <c r="C598" s="5">
        <v>1.8867924528301887E-3</v>
      </c>
      <c r="D598" s="5">
        <v>0</v>
      </c>
      <c r="E598" s="6">
        <v>0</v>
      </c>
      <c r="F598" s="7">
        <v>6.0606060606060606E-3</v>
      </c>
    </row>
    <row r="599" spans="2:6" ht="16.5" x14ac:dyDescent="0.25">
      <c r="B599" s="35" t="s">
        <v>460</v>
      </c>
      <c r="C599" s="5">
        <v>0.26981132075471698</v>
      </c>
      <c r="D599" s="5">
        <v>0.23404255319148937</v>
      </c>
      <c r="E599" s="6">
        <v>0.22033898305084745</v>
      </c>
      <c r="F599" s="53" t="s">
        <v>1620</v>
      </c>
    </row>
    <row r="600" spans="2:6" x14ac:dyDescent="0.25">
      <c r="B600" s="35" t="s">
        <v>477</v>
      </c>
      <c r="C600" s="5">
        <v>0.20943396226415095</v>
      </c>
      <c r="D600" s="5">
        <v>0.16489361702127658</v>
      </c>
      <c r="E600" s="6">
        <v>0.22033898305084745</v>
      </c>
      <c r="F600" s="7">
        <v>0.24848484848484848</v>
      </c>
    </row>
    <row r="601" spans="2:6" x14ac:dyDescent="0.25">
      <c r="B601" s="35" t="s">
        <v>489</v>
      </c>
      <c r="C601" s="5">
        <v>0.20566037735849058</v>
      </c>
      <c r="D601" s="5">
        <v>0.18617021276595744</v>
      </c>
      <c r="E601" s="6">
        <v>0.21468926553672316</v>
      </c>
      <c r="F601" s="7">
        <v>0.21818181818181817</v>
      </c>
    </row>
    <row r="602" spans="2:6" x14ac:dyDescent="0.25">
      <c r="B602" s="35" t="s">
        <v>498</v>
      </c>
      <c r="C602" s="5">
        <v>0.24905660377358491</v>
      </c>
      <c r="D602" s="5">
        <v>0.28723404255319152</v>
      </c>
      <c r="E602" s="6">
        <v>0.25423728813559321</v>
      </c>
      <c r="F602" s="7">
        <v>0.2</v>
      </c>
    </row>
    <row r="603" spans="2:6" x14ac:dyDescent="0.25">
      <c r="B603" s="35" t="s">
        <v>506</v>
      </c>
      <c r="C603" s="5">
        <v>0.30566037735849055</v>
      </c>
      <c r="D603" s="5">
        <v>0.28191489361702127</v>
      </c>
      <c r="E603" s="6">
        <v>0.29378531073446329</v>
      </c>
      <c r="F603" s="7">
        <v>0.34545454545454546</v>
      </c>
    </row>
    <row r="604" spans="2:6" x14ac:dyDescent="0.25">
      <c r="B604" s="35" t="s">
        <v>584</v>
      </c>
      <c r="C604" s="5">
        <v>0.47169811320754718</v>
      </c>
      <c r="D604" s="5">
        <v>0.43617021276595747</v>
      </c>
      <c r="E604" s="6">
        <v>0.48022598870056499</v>
      </c>
      <c r="F604" s="7">
        <v>0.50303030303030305</v>
      </c>
    </row>
    <row r="605" spans="2:6" x14ac:dyDescent="0.25">
      <c r="B605" s="35" t="s">
        <v>517</v>
      </c>
      <c r="C605" s="5">
        <v>5.6603773584905656E-3</v>
      </c>
      <c r="D605" s="5">
        <v>0</v>
      </c>
      <c r="E605" s="6">
        <v>5.6497175141242938E-3</v>
      </c>
      <c r="F605" s="7">
        <v>1.2121212121212121E-2</v>
      </c>
    </row>
    <row r="606" spans="2:6" x14ac:dyDescent="0.25">
      <c r="B606" s="35" t="s">
        <v>525</v>
      </c>
      <c r="C606" s="5">
        <v>0.28679245283018867</v>
      </c>
      <c r="D606" s="5">
        <v>0.28723404255319152</v>
      </c>
      <c r="E606" s="6">
        <v>0.2655367231638418</v>
      </c>
      <c r="F606" s="7">
        <v>0.30909090909090908</v>
      </c>
    </row>
    <row r="607" spans="2:6" ht="16.5" x14ac:dyDescent="0.25">
      <c r="B607" s="35" t="s">
        <v>541</v>
      </c>
      <c r="C607" s="5">
        <v>0.15471698113207547</v>
      </c>
      <c r="D607" s="58">
        <v>7.9787234042553196E-2</v>
      </c>
      <c r="E607" s="6" t="s">
        <v>1625</v>
      </c>
      <c r="F607" s="53" t="s">
        <v>1626</v>
      </c>
    </row>
    <row r="608" spans="2:6" x14ac:dyDescent="0.25">
      <c r="B608" s="35" t="s">
        <v>557</v>
      </c>
      <c r="C608" s="5">
        <v>7.3584905660377356E-2</v>
      </c>
      <c r="D608" s="5">
        <v>7.9787234042553196E-2</v>
      </c>
      <c r="E608" s="6">
        <v>8.4745762711864403E-2</v>
      </c>
      <c r="F608" s="7">
        <v>5.4545454545454543E-2</v>
      </c>
    </row>
    <row r="609" spans="2:7" x14ac:dyDescent="0.25">
      <c r="B609" s="35" t="s">
        <v>564</v>
      </c>
      <c r="C609" s="5">
        <v>2.8301886792452831E-2</v>
      </c>
      <c r="D609" s="5">
        <v>2.6595744680851064E-2</v>
      </c>
      <c r="E609" s="6">
        <v>2.8248587570621469E-2</v>
      </c>
      <c r="F609" s="7">
        <v>3.0303030303030304E-2</v>
      </c>
    </row>
    <row r="610" spans="2:7" x14ac:dyDescent="0.25">
      <c r="B610" s="35" t="s">
        <v>568</v>
      </c>
      <c r="C610" s="5">
        <v>6.4150943396226415E-2</v>
      </c>
      <c r="D610" s="5">
        <v>5.8510638297872342E-2</v>
      </c>
      <c r="E610" s="6">
        <v>6.7796610169491525E-2</v>
      </c>
      <c r="F610" s="7">
        <v>6.6666666666666666E-2</v>
      </c>
    </row>
    <row r="611" spans="2:7" ht="16.5" x14ac:dyDescent="0.25">
      <c r="B611" s="35" t="s">
        <v>362</v>
      </c>
      <c r="C611" s="5">
        <v>1.6981132075471698E-2</v>
      </c>
      <c r="D611" s="5">
        <v>2.1276595744680851E-2</v>
      </c>
      <c r="E611" s="6" t="s">
        <v>1628</v>
      </c>
      <c r="F611" s="51">
        <v>0</v>
      </c>
    </row>
    <row r="612" spans="2:7" x14ac:dyDescent="0.25">
      <c r="B612" s="36" t="s">
        <v>576</v>
      </c>
      <c r="C612" s="8">
        <v>3.7735849056603774E-3</v>
      </c>
      <c r="D612" s="8">
        <v>5.3191489361702126E-3</v>
      </c>
      <c r="E612" s="9">
        <v>5.6497175141242938E-3</v>
      </c>
      <c r="F612" s="10">
        <v>0</v>
      </c>
    </row>
    <row r="613" spans="2:7" x14ac:dyDescent="0.25">
      <c r="B613" s="37" t="s">
        <v>0</v>
      </c>
      <c r="C613" s="11">
        <v>2.0754716981132074E-2</v>
      </c>
      <c r="D613" s="11">
        <v>2.6595744680851064E-2</v>
      </c>
      <c r="E613" s="12">
        <v>3.3898305084745763E-2</v>
      </c>
      <c r="F613" s="13">
        <v>0</v>
      </c>
    </row>
    <row r="620" spans="2:7" x14ac:dyDescent="0.25">
      <c r="B620" s="111" t="s">
        <v>452</v>
      </c>
      <c r="C620" s="112"/>
      <c r="D620" s="112"/>
      <c r="E620" s="112"/>
      <c r="F620" s="112"/>
      <c r="G620" s="113"/>
    </row>
    <row r="621" spans="2:7" ht="24" x14ac:dyDescent="0.25">
      <c r="B621" s="38"/>
      <c r="C621" s="39" t="s">
        <v>0</v>
      </c>
      <c r="D621" s="42" t="s">
        <v>1174</v>
      </c>
      <c r="E621" s="42" t="s">
        <v>1175</v>
      </c>
      <c r="F621" s="40" t="s">
        <v>1176</v>
      </c>
      <c r="G621" s="41" t="s">
        <v>1177</v>
      </c>
    </row>
    <row r="622" spans="2:7" x14ac:dyDescent="0.25">
      <c r="B622" s="17" t="s">
        <v>3</v>
      </c>
      <c r="C622" s="14">
        <v>530</v>
      </c>
      <c r="D622" s="14">
        <v>134</v>
      </c>
      <c r="E622" s="14">
        <v>94</v>
      </c>
      <c r="F622" s="15">
        <v>81</v>
      </c>
      <c r="G622" s="16">
        <v>221</v>
      </c>
    </row>
    <row r="623" spans="2:7" x14ac:dyDescent="0.25">
      <c r="B623" s="35" t="s">
        <v>583</v>
      </c>
      <c r="C623" s="5">
        <v>0.73396226415094334</v>
      </c>
      <c r="D623" s="5">
        <v>0.76865671641791045</v>
      </c>
      <c r="E623" s="5">
        <v>0.71276595744680848</v>
      </c>
      <c r="F623" s="6">
        <v>0.76543209876543206</v>
      </c>
      <c r="G623" s="7">
        <v>0.71040723981900455</v>
      </c>
    </row>
    <row r="624" spans="2:7" x14ac:dyDescent="0.25">
      <c r="B624" s="35" t="s">
        <v>453</v>
      </c>
      <c r="C624" s="5">
        <v>1.8867924528301887E-3</v>
      </c>
      <c r="D624" s="5">
        <v>0</v>
      </c>
      <c r="E624" s="5">
        <v>0</v>
      </c>
      <c r="F624" s="6">
        <v>1.2345679012345678E-2</v>
      </c>
      <c r="G624" s="7">
        <v>0</v>
      </c>
    </row>
    <row r="625" spans="2:7" ht="16.5" x14ac:dyDescent="0.25">
      <c r="B625" s="35" t="s">
        <v>460</v>
      </c>
      <c r="C625" s="5">
        <v>0.26981132075471698</v>
      </c>
      <c r="D625" s="58">
        <v>0.17910447761194029</v>
      </c>
      <c r="E625" s="5">
        <v>0.24468085106382978</v>
      </c>
      <c r="F625" s="6" t="s">
        <v>1630</v>
      </c>
      <c r="G625" s="53" t="s">
        <v>1631</v>
      </c>
    </row>
    <row r="626" spans="2:7" ht="16.5" x14ac:dyDescent="0.25">
      <c r="B626" s="35" t="s">
        <v>477</v>
      </c>
      <c r="C626" s="5">
        <v>0.20943396226415095</v>
      </c>
      <c r="D626" s="5">
        <v>0.20149253731343283</v>
      </c>
      <c r="E626" s="54" t="s">
        <v>1637</v>
      </c>
      <c r="F626" s="50" t="s">
        <v>1638</v>
      </c>
      <c r="G626" s="51">
        <v>0.13122171945701358</v>
      </c>
    </row>
    <row r="627" spans="2:7" ht="16.5" x14ac:dyDescent="0.25">
      <c r="B627" s="35" t="s">
        <v>489</v>
      </c>
      <c r="C627" s="5">
        <v>0.20566037735849058</v>
      </c>
      <c r="D627" s="58">
        <v>0.1044776119402985</v>
      </c>
      <c r="E627" s="5" t="s">
        <v>1193</v>
      </c>
      <c r="F627" s="50" t="s">
        <v>1646</v>
      </c>
      <c r="G627" s="7" t="s">
        <v>1495</v>
      </c>
    </row>
    <row r="628" spans="2:7" ht="16.5" x14ac:dyDescent="0.25">
      <c r="B628" s="35" t="s">
        <v>498</v>
      </c>
      <c r="C628" s="5">
        <v>0.24905660377358491</v>
      </c>
      <c r="D628" s="54" t="s">
        <v>1648</v>
      </c>
      <c r="E628" s="58">
        <v>0.14893617021276595</v>
      </c>
      <c r="F628" s="6">
        <v>0.22222222222222221</v>
      </c>
      <c r="G628" s="7">
        <v>0.24434389140271492</v>
      </c>
    </row>
    <row r="629" spans="2:7" x14ac:dyDescent="0.25">
      <c r="B629" s="35" t="s">
        <v>506</v>
      </c>
      <c r="C629" s="5">
        <v>0.30566037735849055</v>
      </c>
      <c r="D629" s="5">
        <v>0.34328358208955223</v>
      </c>
      <c r="E629" s="5">
        <v>0.28723404255319152</v>
      </c>
      <c r="F629" s="6">
        <v>0.27160493827160492</v>
      </c>
      <c r="G629" s="7">
        <v>0.30316742081447962</v>
      </c>
    </row>
    <row r="630" spans="2:7" x14ac:dyDescent="0.25">
      <c r="B630" s="35" t="s">
        <v>584</v>
      </c>
      <c r="C630" s="5">
        <v>0.47169811320754718</v>
      </c>
      <c r="D630" s="5">
        <v>0.4925373134328358</v>
      </c>
      <c r="E630" s="5">
        <v>0.53191489361702127</v>
      </c>
      <c r="F630" s="6">
        <v>0.46913580246913578</v>
      </c>
      <c r="G630" s="7">
        <v>0.43438914027149322</v>
      </c>
    </row>
    <row r="631" spans="2:7" x14ac:dyDescent="0.25">
      <c r="B631" s="35" t="s">
        <v>517</v>
      </c>
      <c r="C631" s="5">
        <v>5.6603773584905656E-3</v>
      </c>
      <c r="D631" s="5">
        <v>0</v>
      </c>
      <c r="E631" s="5">
        <v>1.0638297872340425E-2</v>
      </c>
      <c r="F631" s="6">
        <v>1.2345679012345678E-2</v>
      </c>
      <c r="G631" s="7">
        <v>4.5248868778280547E-3</v>
      </c>
    </row>
    <row r="632" spans="2:7" x14ac:dyDescent="0.25">
      <c r="B632" s="35" t="s">
        <v>525</v>
      </c>
      <c r="C632" s="5">
        <v>0.28679245283018867</v>
      </c>
      <c r="D632" s="5">
        <v>0.32089552238805968</v>
      </c>
      <c r="E632" s="5">
        <v>0.27659574468085107</v>
      </c>
      <c r="F632" s="6">
        <v>0.30864197530864196</v>
      </c>
      <c r="G632" s="7">
        <v>0.26244343891402716</v>
      </c>
    </row>
    <row r="633" spans="2:7" ht="16.5" x14ac:dyDescent="0.25">
      <c r="B633" s="35" t="s">
        <v>541</v>
      </c>
      <c r="C633" s="5">
        <v>0.15471698113207547</v>
      </c>
      <c r="D633" s="5">
        <v>0.14925373134328357</v>
      </c>
      <c r="E633" s="54" t="s">
        <v>1657</v>
      </c>
      <c r="F633" s="6">
        <v>0.12345679012345678</v>
      </c>
      <c r="G633" s="7">
        <v>0.12669683257918551</v>
      </c>
    </row>
    <row r="634" spans="2:7" x14ac:dyDescent="0.25">
      <c r="B634" s="35" t="s">
        <v>557</v>
      </c>
      <c r="C634" s="5">
        <v>7.3584905660377356E-2</v>
      </c>
      <c r="D634" s="5">
        <v>8.9552238805970144E-2</v>
      </c>
      <c r="E634" s="5">
        <v>4.2553191489361701E-2</v>
      </c>
      <c r="F634" s="6">
        <v>7.407407407407407E-2</v>
      </c>
      <c r="G634" s="7">
        <v>7.6923076923076927E-2</v>
      </c>
    </row>
    <row r="635" spans="2:7" x14ac:dyDescent="0.25">
      <c r="B635" s="35" t="s">
        <v>564</v>
      </c>
      <c r="C635" s="5">
        <v>2.8301886792452831E-2</v>
      </c>
      <c r="D635" s="5">
        <v>2.9850746268656716E-2</v>
      </c>
      <c r="E635" s="5">
        <v>1.0638297872340425E-2</v>
      </c>
      <c r="F635" s="6">
        <v>3.7037037037037035E-2</v>
      </c>
      <c r="G635" s="7">
        <v>3.1674208144796379E-2</v>
      </c>
    </row>
    <row r="636" spans="2:7" x14ac:dyDescent="0.25">
      <c r="B636" s="35" t="s">
        <v>568</v>
      </c>
      <c r="C636" s="5">
        <v>6.4150943396226415E-2</v>
      </c>
      <c r="D636" s="5">
        <v>4.4776119402985072E-2</v>
      </c>
      <c r="E636" s="5">
        <v>6.3829787234042548E-2</v>
      </c>
      <c r="F636" s="6">
        <v>4.9382716049382713E-2</v>
      </c>
      <c r="G636" s="7">
        <v>8.1447963800904979E-2</v>
      </c>
    </row>
    <row r="637" spans="2:7" x14ac:dyDescent="0.25">
      <c r="B637" s="35" t="s">
        <v>362</v>
      </c>
      <c r="C637" s="5">
        <v>1.6981132075471698E-2</v>
      </c>
      <c r="D637" s="5">
        <v>1.4925373134328358E-2</v>
      </c>
      <c r="E637" s="5">
        <v>3.1914893617021274E-2</v>
      </c>
      <c r="F637" s="6">
        <v>1.2345679012345678E-2</v>
      </c>
      <c r="G637" s="7">
        <v>1.3574660633484163E-2</v>
      </c>
    </row>
    <row r="638" spans="2:7" x14ac:dyDescent="0.25">
      <c r="B638" s="36" t="s">
        <v>576</v>
      </c>
      <c r="C638" s="8">
        <v>3.7735849056603774E-3</v>
      </c>
      <c r="D638" s="8">
        <v>0</v>
      </c>
      <c r="E638" s="8">
        <v>0</v>
      </c>
      <c r="F638" s="9">
        <v>0</v>
      </c>
      <c r="G638" s="10">
        <v>9.0497737556561094E-3</v>
      </c>
    </row>
    <row r="639" spans="2:7" x14ac:dyDescent="0.25">
      <c r="B639" s="37" t="s">
        <v>0</v>
      </c>
      <c r="C639" s="11">
        <v>2.0754716981132074E-2</v>
      </c>
      <c r="D639" s="11">
        <v>1.4925373134328358E-2</v>
      </c>
      <c r="E639" s="11">
        <v>3.1914893617021274E-2</v>
      </c>
      <c r="F639" s="12">
        <v>1.2345679012345678E-2</v>
      </c>
      <c r="G639" s="13">
        <v>2.2624434389140271E-2</v>
      </c>
    </row>
  </sheetData>
  <autoFilter ref="B5:E131" xr:uid="{5342A84F-CF23-46DC-BB8C-1051A94152CB}"/>
  <mergeCells count="8">
    <mergeCell ref="B568:E568"/>
    <mergeCell ref="B594:F594"/>
    <mergeCell ref="B620:G620"/>
    <mergeCell ref="B3:E3"/>
    <mergeCell ref="B138:E138"/>
    <mergeCell ref="B273:F273"/>
    <mergeCell ref="B408:G408"/>
    <mergeCell ref="B542:E542"/>
  </mergeCell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01FA6-99D1-4A23-B289-7327B6624C8E}">
  <dimension ref="B3:G472"/>
  <sheetViews>
    <sheetView topLeftCell="A4" workbookViewId="0">
      <selection activeCell="B64" sqref="B64"/>
    </sheetView>
  </sheetViews>
  <sheetFormatPr defaultRowHeight="15" x14ac:dyDescent="0.25"/>
  <cols>
    <col min="2" max="2" width="79" customWidth="1"/>
    <col min="3" max="7" width="13.5703125" customWidth="1"/>
  </cols>
  <sheetData>
    <row r="3" spans="2:5" x14ac:dyDescent="0.25">
      <c r="B3" s="111" t="s">
        <v>590</v>
      </c>
      <c r="C3" s="112"/>
      <c r="D3" s="112"/>
      <c r="E3" s="113"/>
    </row>
    <row r="4" spans="2:5" ht="24" x14ac:dyDescent="0.25">
      <c r="B4" s="38"/>
      <c r="C4" s="39" t="s">
        <v>0</v>
      </c>
      <c r="D4" s="40" t="s">
        <v>1141</v>
      </c>
      <c r="E4" s="41" t="s">
        <v>1142</v>
      </c>
    </row>
    <row r="5" spans="2:5" x14ac:dyDescent="0.25">
      <c r="B5" s="17" t="s">
        <v>3</v>
      </c>
      <c r="C5" s="14">
        <v>333</v>
      </c>
      <c r="D5" s="15">
        <v>292</v>
      </c>
      <c r="E5" s="16">
        <v>41</v>
      </c>
    </row>
    <row r="6" spans="2:5" x14ac:dyDescent="0.25">
      <c r="B6" s="35" t="s">
        <v>591</v>
      </c>
      <c r="C6" s="5">
        <v>4.5045045045045043E-2</v>
      </c>
      <c r="D6" s="6">
        <v>4.4520547945205477E-2</v>
      </c>
      <c r="E6" s="7">
        <v>4.878048780487805E-2</v>
      </c>
    </row>
    <row r="7" spans="2:5" x14ac:dyDescent="0.25">
      <c r="B7" s="44" t="s">
        <v>592</v>
      </c>
      <c r="C7" s="30">
        <v>3.3033033033033031E-2</v>
      </c>
      <c r="D7" s="31">
        <v>3.4246575342465752E-2</v>
      </c>
      <c r="E7" s="32">
        <v>2.4390243902439025E-2</v>
      </c>
    </row>
    <row r="8" spans="2:5" x14ac:dyDescent="0.25">
      <c r="B8" s="44" t="s">
        <v>593</v>
      </c>
      <c r="C8" s="30">
        <v>9.0090090090090089E-3</v>
      </c>
      <c r="D8" s="31">
        <v>6.8493150684931503E-3</v>
      </c>
      <c r="E8" s="32">
        <v>2.4390243902439025E-2</v>
      </c>
    </row>
    <row r="9" spans="2:5" x14ac:dyDescent="0.25">
      <c r="B9" s="44" t="s">
        <v>594</v>
      </c>
      <c r="C9" s="30">
        <v>9.0090090090090089E-3</v>
      </c>
      <c r="D9" s="31">
        <v>1.0273972602739725E-2</v>
      </c>
      <c r="E9" s="32">
        <v>0</v>
      </c>
    </row>
    <row r="10" spans="2:5" x14ac:dyDescent="0.25">
      <c r="B10" s="44" t="s">
        <v>595</v>
      </c>
      <c r="C10" s="30">
        <v>3.003003003003003E-3</v>
      </c>
      <c r="D10" s="31">
        <v>3.4246575342465752E-3</v>
      </c>
      <c r="E10" s="32">
        <v>0</v>
      </c>
    </row>
    <row r="11" spans="2:5" x14ac:dyDescent="0.25">
      <c r="B11" s="35" t="s">
        <v>596</v>
      </c>
      <c r="C11" s="5">
        <v>0.10810810810810811</v>
      </c>
      <c r="D11" s="6">
        <v>0.11301369863013698</v>
      </c>
      <c r="E11" s="7">
        <v>7.3170731707317069E-2</v>
      </c>
    </row>
    <row r="12" spans="2:5" x14ac:dyDescent="0.25">
      <c r="B12" s="44" t="s">
        <v>597</v>
      </c>
      <c r="C12" s="30">
        <v>3.003003003003003E-3</v>
      </c>
      <c r="D12" s="31">
        <v>3.4246575342465752E-3</v>
      </c>
      <c r="E12" s="32">
        <v>0</v>
      </c>
    </row>
    <row r="13" spans="2:5" x14ac:dyDescent="0.25">
      <c r="B13" s="44" t="s">
        <v>598</v>
      </c>
      <c r="C13" s="30">
        <v>0</v>
      </c>
      <c r="D13" s="31">
        <v>0</v>
      </c>
      <c r="E13" s="32">
        <v>0</v>
      </c>
    </row>
    <row r="14" spans="2:5" x14ac:dyDescent="0.25">
      <c r="B14" s="44" t="s">
        <v>599</v>
      </c>
      <c r="C14" s="30">
        <v>8.7087087087087081E-2</v>
      </c>
      <c r="D14" s="31">
        <v>8.9041095890410954E-2</v>
      </c>
      <c r="E14" s="32">
        <v>7.3170731707317069E-2</v>
      </c>
    </row>
    <row r="15" spans="2:5" x14ac:dyDescent="0.25">
      <c r="B15" s="44" t="s">
        <v>600</v>
      </c>
      <c r="C15" s="30">
        <v>1.5015015015015015E-2</v>
      </c>
      <c r="D15" s="31">
        <v>1.3698630136986301E-2</v>
      </c>
      <c r="E15" s="32">
        <v>2.4390243902439025E-2</v>
      </c>
    </row>
    <row r="16" spans="2:5" x14ac:dyDescent="0.25">
      <c r="B16" s="44" t="s">
        <v>601</v>
      </c>
      <c r="C16" s="30">
        <v>3.003003003003003E-3</v>
      </c>
      <c r="D16" s="31">
        <v>3.4246575342465752E-3</v>
      </c>
      <c r="E16" s="32">
        <v>0</v>
      </c>
    </row>
    <row r="17" spans="2:5" x14ac:dyDescent="0.25">
      <c r="B17" s="44" t="s">
        <v>602</v>
      </c>
      <c r="C17" s="30">
        <v>9.0090090090090089E-3</v>
      </c>
      <c r="D17" s="31">
        <v>1.0273972602739725E-2</v>
      </c>
      <c r="E17" s="32">
        <v>0</v>
      </c>
    </row>
    <row r="18" spans="2:5" x14ac:dyDescent="0.25">
      <c r="B18" s="44" t="s">
        <v>603</v>
      </c>
      <c r="C18" s="30">
        <v>0</v>
      </c>
      <c r="D18" s="31">
        <v>0</v>
      </c>
      <c r="E18" s="32">
        <v>0</v>
      </c>
    </row>
    <row r="19" spans="2:5" x14ac:dyDescent="0.25">
      <c r="B19" s="44" t="s">
        <v>604</v>
      </c>
      <c r="C19" s="30">
        <v>0</v>
      </c>
      <c r="D19" s="31">
        <v>0</v>
      </c>
      <c r="E19" s="32">
        <v>0</v>
      </c>
    </row>
    <row r="20" spans="2:5" x14ac:dyDescent="0.25">
      <c r="B20" s="35" t="s">
        <v>605</v>
      </c>
      <c r="C20" s="5">
        <v>0.22822822822822822</v>
      </c>
      <c r="D20" s="6">
        <v>0.23287671232876711</v>
      </c>
      <c r="E20" s="7">
        <v>0.1951219512195122</v>
      </c>
    </row>
    <row r="21" spans="2:5" x14ac:dyDescent="0.25">
      <c r="B21" s="44" t="s">
        <v>606</v>
      </c>
      <c r="C21" s="30">
        <v>3.903903903903904E-2</v>
      </c>
      <c r="D21" s="31">
        <v>4.4520547945205477E-2</v>
      </c>
      <c r="E21" s="32">
        <v>0</v>
      </c>
    </row>
    <row r="22" spans="2:5" x14ac:dyDescent="0.25">
      <c r="B22" s="44" t="s">
        <v>607</v>
      </c>
      <c r="C22" s="30">
        <v>3.003003003003003E-2</v>
      </c>
      <c r="D22" s="31">
        <v>3.4246575342465752E-2</v>
      </c>
      <c r="E22" s="32">
        <v>0</v>
      </c>
    </row>
    <row r="23" spans="2:5" x14ac:dyDescent="0.25">
      <c r="B23" s="44" t="s">
        <v>608</v>
      </c>
      <c r="C23" s="30">
        <v>9.0090090090090086E-2</v>
      </c>
      <c r="D23" s="31">
        <v>8.9041095890410954E-2</v>
      </c>
      <c r="E23" s="32">
        <v>9.7560975609756101E-2</v>
      </c>
    </row>
    <row r="24" spans="2:5" x14ac:dyDescent="0.25">
      <c r="B24" s="44" t="s">
        <v>609</v>
      </c>
      <c r="C24" s="30">
        <v>9.0090090090090089E-3</v>
      </c>
      <c r="D24" s="31">
        <v>1.0273972602739725E-2</v>
      </c>
      <c r="E24" s="32">
        <v>0</v>
      </c>
    </row>
    <row r="25" spans="2:5" x14ac:dyDescent="0.25">
      <c r="B25" s="44" t="s">
        <v>610</v>
      </c>
      <c r="C25" s="30">
        <v>2.4024024024024024E-2</v>
      </c>
      <c r="D25" s="31">
        <v>2.3972602739726026E-2</v>
      </c>
      <c r="E25" s="32">
        <v>2.4390243902439025E-2</v>
      </c>
    </row>
    <row r="26" spans="2:5" x14ac:dyDescent="0.25">
      <c r="B26" s="44" t="s">
        <v>611</v>
      </c>
      <c r="C26" s="30">
        <v>3.003003003003003E-3</v>
      </c>
      <c r="D26" s="31">
        <v>3.4246575342465752E-3</v>
      </c>
      <c r="E26" s="32">
        <v>0</v>
      </c>
    </row>
    <row r="27" spans="2:5" x14ac:dyDescent="0.25">
      <c r="B27" s="44" t="s">
        <v>612</v>
      </c>
      <c r="C27" s="30">
        <v>3.003003003003003E-3</v>
      </c>
      <c r="D27" s="31">
        <v>3.4246575342465752E-3</v>
      </c>
      <c r="E27" s="32">
        <v>0</v>
      </c>
    </row>
    <row r="28" spans="2:5" x14ac:dyDescent="0.25">
      <c r="B28" s="44" t="s">
        <v>613</v>
      </c>
      <c r="C28" s="30">
        <v>5.7057057057057055E-2</v>
      </c>
      <c r="D28" s="31">
        <v>5.4794520547945202E-2</v>
      </c>
      <c r="E28" s="32">
        <v>7.3170731707317069E-2</v>
      </c>
    </row>
    <row r="29" spans="2:5" x14ac:dyDescent="0.25">
      <c r="B29" s="44" t="s">
        <v>614</v>
      </c>
      <c r="C29" s="30">
        <v>1.2012012012012012E-2</v>
      </c>
      <c r="D29" s="31">
        <v>1.3698630136986301E-2</v>
      </c>
      <c r="E29" s="32">
        <v>0</v>
      </c>
    </row>
    <row r="30" spans="2:5" x14ac:dyDescent="0.25">
      <c r="B30" s="44" t="s">
        <v>615</v>
      </c>
      <c r="C30" s="30">
        <v>1.8018018018018018E-2</v>
      </c>
      <c r="D30" s="31">
        <v>2.0547945205479451E-2</v>
      </c>
      <c r="E30" s="32">
        <v>0</v>
      </c>
    </row>
    <row r="31" spans="2:5" x14ac:dyDescent="0.25">
      <c r="B31" s="44" t="s">
        <v>616</v>
      </c>
      <c r="C31" s="30">
        <v>3.003003003003003E-3</v>
      </c>
      <c r="D31" s="31">
        <v>3.4246575342465752E-3</v>
      </c>
      <c r="E31" s="32">
        <v>0</v>
      </c>
    </row>
    <row r="32" spans="2:5" x14ac:dyDescent="0.25">
      <c r="B32" s="44" t="s">
        <v>617</v>
      </c>
      <c r="C32" s="30">
        <v>3.003003003003003E-3</v>
      </c>
      <c r="D32" s="31">
        <v>3.4246575342465752E-3</v>
      </c>
      <c r="E32" s="32">
        <v>0</v>
      </c>
    </row>
    <row r="33" spans="2:5" x14ac:dyDescent="0.25">
      <c r="B33" s="44" t="s">
        <v>618</v>
      </c>
      <c r="C33" s="30">
        <v>9.0090090090090089E-3</v>
      </c>
      <c r="D33" s="31">
        <v>6.8493150684931503E-3</v>
      </c>
      <c r="E33" s="32">
        <v>2.4390243902439025E-2</v>
      </c>
    </row>
    <row r="34" spans="2:5" x14ac:dyDescent="0.25">
      <c r="B34" s="44" t="s">
        <v>619</v>
      </c>
      <c r="C34" s="30">
        <v>9.0090090090090089E-3</v>
      </c>
      <c r="D34" s="31">
        <v>1.0273972602739725E-2</v>
      </c>
      <c r="E34" s="32">
        <v>0</v>
      </c>
    </row>
    <row r="35" spans="2:5" x14ac:dyDescent="0.25">
      <c r="B35" s="35" t="s">
        <v>620</v>
      </c>
      <c r="C35" s="5">
        <v>6.6066066066066062E-2</v>
      </c>
      <c r="D35" s="6">
        <v>6.1643835616438353E-2</v>
      </c>
      <c r="E35" s="7">
        <v>9.7560975609756101E-2</v>
      </c>
    </row>
    <row r="36" spans="2:5" x14ac:dyDescent="0.25">
      <c r="B36" s="44" t="s">
        <v>621</v>
      </c>
      <c r="C36" s="30">
        <v>1.8018018018018018E-2</v>
      </c>
      <c r="D36" s="31">
        <v>2.0547945205479451E-2</v>
      </c>
      <c r="E36" s="32">
        <v>0</v>
      </c>
    </row>
    <row r="37" spans="2:5" x14ac:dyDescent="0.25">
      <c r="B37" s="44" t="s">
        <v>622</v>
      </c>
      <c r="C37" s="30">
        <v>1.2012012012012012E-2</v>
      </c>
      <c r="D37" s="31">
        <v>1.0273972602739725E-2</v>
      </c>
      <c r="E37" s="32">
        <v>2.4390243902439025E-2</v>
      </c>
    </row>
    <row r="38" spans="2:5" ht="16.5" x14ac:dyDescent="0.25">
      <c r="B38" s="44" t="s">
        <v>623</v>
      </c>
      <c r="C38" s="30">
        <v>3.003003003003003E-3</v>
      </c>
      <c r="D38" s="69">
        <v>0</v>
      </c>
      <c r="E38" s="70" t="s">
        <v>1605</v>
      </c>
    </row>
    <row r="39" spans="2:5" x14ac:dyDescent="0.25">
      <c r="B39" s="44" t="s">
        <v>624</v>
      </c>
      <c r="C39" s="30">
        <v>0</v>
      </c>
      <c r="D39" s="31">
        <v>0</v>
      </c>
      <c r="E39" s="32">
        <v>0</v>
      </c>
    </row>
    <row r="40" spans="2:5" x14ac:dyDescent="0.25">
      <c r="B40" s="44" t="s">
        <v>625</v>
      </c>
      <c r="C40" s="30">
        <v>3.3033033033033031E-2</v>
      </c>
      <c r="D40" s="31">
        <v>3.0821917808219176E-2</v>
      </c>
      <c r="E40" s="32">
        <v>4.878048780487805E-2</v>
      </c>
    </row>
    <row r="41" spans="2:5" x14ac:dyDescent="0.25">
      <c r="B41" s="44" t="s">
        <v>626</v>
      </c>
      <c r="C41" s="30">
        <v>3.003003003003003E-3</v>
      </c>
      <c r="D41" s="31">
        <v>3.4246575342465752E-3</v>
      </c>
      <c r="E41" s="32">
        <v>0</v>
      </c>
    </row>
    <row r="42" spans="2:5" ht="16.5" x14ac:dyDescent="0.25">
      <c r="B42" s="35" t="s">
        <v>627</v>
      </c>
      <c r="C42" s="5">
        <v>2.1021021021021023E-2</v>
      </c>
      <c r="D42" s="52">
        <v>1.3698630136986301E-2</v>
      </c>
      <c r="E42" s="53" t="s">
        <v>1339</v>
      </c>
    </row>
    <row r="43" spans="2:5" x14ac:dyDescent="0.25">
      <c r="B43" s="35" t="s">
        <v>628</v>
      </c>
      <c r="C43" s="5">
        <v>6.006006006006006E-3</v>
      </c>
      <c r="D43" s="6">
        <v>3.4246575342465752E-3</v>
      </c>
      <c r="E43" s="7">
        <v>2.4390243902439025E-2</v>
      </c>
    </row>
    <row r="44" spans="2:5" ht="16.5" x14ac:dyDescent="0.25">
      <c r="B44" s="44" t="s">
        <v>629</v>
      </c>
      <c r="C44" s="30">
        <v>6.006006006006006E-3</v>
      </c>
      <c r="D44" s="69">
        <v>0</v>
      </c>
      <c r="E44" s="70" t="s">
        <v>1617</v>
      </c>
    </row>
    <row r="45" spans="2:5" x14ac:dyDescent="0.25">
      <c r="B45" s="44" t="s">
        <v>630</v>
      </c>
      <c r="C45" s="30">
        <v>3.003003003003003E-3</v>
      </c>
      <c r="D45" s="31">
        <v>3.4246575342465752E-3</v>
      </c>
      <c r="E45" s="32">
        <v>0</v>
      </c>
    </row>
    <row r="46" spans="2:5" x14ac:dyDescent="0.25">
      <c r="B46" s="44" t="s">
        <v>631</v>
      </c>
      <c r="C46" s="30">
        <v>3.003003003003003E-3</v>
      </c>
      <c r="D46" s="31">
        <v>3.4246575342465752E-3</v>
      </c>
      <c r="E46" s="32">
        <v>0</v>
      </c>
    </row>
    <row r="47" spans="2:5" x14ac:dyDescent="0.25">
      <c r="B47" s="44" t="s">
        <v>632</v>
      </c>
      <c r="C47" s="30">
        <v>3.003003003003003E-3</v>
      </c>
      <c r="D47" s="31">
        <v>3.4246575342465752E-3</v>
      </c>
      <c r="E47" s="32">
        <v>0</v>
      </c>
    </row>
    <row r="48" spans="2:5" x14ac:dyDescent="0.25">
      <c r="B48" s="35" t="s">
        <v>633</v>
      </c>
      <c r="C48" s="5">
        <v>0.3033033033033033</v>
      </c>
      <c r="D48" s="6">
        <v>0.30821917808219179</v>
      </c>
      <c r="E48" s="7">
        <v>0.26829268292682928</v>
      </c>
    </row>
    <row r="49" spans="2:5" x14ac:dyDescent="0.25">
      <c r="B49" s="44" t="s">
        <v>634</v>
      </c>
      <c r="C49" s="30">
        <v>0.23123123123123124</v>
      </c>
      <c r="D49" s="31">
        <v>0.23972602739726026</v>
      </c>
      <c r="E49" s="32">
        <v>0.17073170731707318</v>
      </c>
    </row>
    <row r="50" spans="2:5" x14ac:dyDescent="0.25">
      <c r="B50" s="44" t="s">
        <v>637</v>
      </c>
      <c r="C50" s="30">
        <v>2.4024024024024024E-2</v>
      </c>
      <c r="D50" s="31">
        <v>2.3972602739726026E-2</v>
      </c>
      <c r="E50" s="32">
        <v>2.4390243902439025E-2</v>
      </c>
    </row>
    <row r="51" spans="2:5" x14ac:dyDescent="0.25">
      <c r="B51" s="44" t="s">
        <v>635</v>
      </c>
      <c r="C51" s="30">
        <v>2.1021021021021023E-2</v>
      </c>
      <c r="D51" s="31">
        <v>2.0547945205479451E-2</v>
      </c>
      <c r="E51" s="32">
        <v>2.4390243902439025E-2</v>
      </c>
    </row>
    <row r="52" spans="2:5" x14ac:dyDescent="0.25">
      <c r="B52" s="44" t="s">
        <v>636</v>
      </c>
      <c r="C52" s="30">
        <v>2.1021021021021023E-2</v>
      </c>
      <c r="D52" s="31">
        <v>1.7123287671232876E-2</v>
      </c>
      <c r="E52" s="32">
        <v>4.878048780487805E-2</v>
      </c>
    </row>
    <row r="53" spans="2:5" x14ac:dyDescent="0.25">
      <c r="B53" s="44" t="s">
        <v>639</v>
      </c>
      <c r="C53" s="30">
        <v>1.2012012012012012E-2</v>
      </c>
      <c r="D53" s="31">
        <v>1.3698630136986301E-2</v>
      </c>
      <c r="E53" s="32">
        <v>0</v>
      </c>
    </row>
    <row r="54" spans="2:5" x14ac:dyDescent="0.25">
      <c r="B54" s="44" t="s">
        <v>640</v>
      </c>
      <c r="C54" s="30">
        <v>1.2012012012012012E-2</v>
      </c>
      <c r="D54" s="31">
        <v>1.3698630136986301E-2</v>
      </c>
      <c r="E54" s="32">
        <v>0</v>
      </c>
    </row>
    <row r="55" spans="2:5" x14ac:dyDescent="0.25">
      <c r="B55" s="44" t="s">
        <v>638</v>
      </c>
      <c r="C55" s="30">
        <v>0</v>
      </c>
      <c r="D55" s="31">
        <v>0</v>
      </c>
      <c r="E55" s="32">
        <v>0</v>
      </c>
    </row>
    <row r="56" spans="2:5" x14ac:dyDescent="0.25">
      <c r="B56" s="35" t="s">
        <v>641</v>
      </c>
      <c r="C56" s="5">
        <v>6.006006006006006E-3</v>
      </c>
      <c r="D56" s="6">
        <v>6.8493150684931503E-3</v>
      </c>
      <c r="E56" s="7">
        <v>0</v>
      </c>
    </row>
    <row r="57" spans="2:5" x14ac:dyDescent="0.25">
      <c r="B57" s="44" t="s">
        <v>642</v>
      </c>
      <c r="C57" s="30">
        <v>0</v>
      </c>
      <c r="D57" s="31">
        <v>0</v>
      </c>
      <c r="E57" s="32">
        <v>0</v>
      </c>
    </row>
    <row r="58" spans="2:5" x14ac:dyDescent="0.25">
      <c r="B58" s="44" t="s">
        <v>643</v>
      </c>
      <c r="C58" s="30">
        <v>3.003003003003003E-3</v>
      </c>
      <c r="D58" s="31">
        <v>3.4246575342465752E-3</v>
      </c>
      <c r="E58" s="32">
        <v>0</v>
      </c>
    </row>
    <row r="59" spans="2:5" x14ac:dyDescent="0.25">
      <c r="B59" s="44" t="s">
        <v>644</v>
      </c>
      <c r="C59" s="30">
        <v>3.003003003003003E-3</v>
      </c>
      <c r="D59" s="31">
        <v>3.4246575342465752E-3</v>
      </c>
      <c r="E59" s="32">
        <v>0</v>
      </c>
    </row>
    <row r="60" spans="2:5" x14ac:dyDescent="0.25">
      <c r="B60" s="35" t="s">
        <v>645</v>
      </c>
      <c r="C60" s="5">
        <v>6.9069069069069067E-2</v>
      </c>
      <c r="D60" s="6">
        <v>6.5068493150684928E-2</v>
      </c>
      <c r="E60" s="7">
        <v>9.7560975609756101E-2</v>
      </c>
    </row>
    <row r="61" spans="2:5" x14ac:dyDescent="0.25">
      <c r="B61" s="44" t="s">
        <v>646</v>
      </c>
      <c r="C61" s="30">
        <v>6.006006006006006E-3</v>
      </c>
      <c r="D61" s="31">
        <v>6.8493150684931503E-3</v>
      </c>
      <c r="E61" s="32">
        <v>0</v>
      </c>
    </row>
    <row r="62" spans="2:5" x14ac:dyDescent="0.25">
      <c r="B62" s="44" t="s">
        <v>647</v>
      </c>
      <c r="C62" s="30">
        <v>1.8018018018018018E-2</v>
      </c>
      <c r="D62" s="31">
        <v>1.3698630136986301E-2</v>
      </c>
      <c r="E62" s="32">
        <v>4.878048780487805E-2</v>
      </c>
    </row>
    <row r="63" spans="2:5" x14ac:dyDescent="0.25">
      <c r="B63" s="44" t="s">
        <v>648</v>
      </c>
      <c r="C63" s="30">
        <v>6.006006006006006E-3</v>
      </c>
      <c r="D63" s="31">
        <v>6.8493150684931503E-3</v>
      </c>
      <c r="E63" s="32">
        <v>0</v>
      </c>
    </row>
    <row r="64" spans="2:5" x14ac:dyDescent="0.25">
      <c r="B64" s="44" t="s">
        <v>649</v>
      </c>
      <c r="C64" s="30">
        <v>2.4024024024024024E-2</v>
      </c>
      <c r="D64" s="31">
        <v>2.7397260273972601E-2</v>
      </c>
      <c r="E64" s="32">
        <v>0</v>
      </c>
    </row>
    <row r="65" spans="2:5" ht="16.5" x14ac:dyDescent="0.25">
      <c r="B65" s="44" t="s">
        <v>650</v>
      </c>
      <c r="C65" s="30">
        <v>1.2012012012012012E-2</v>
      </c>
      <c r="D65" s="69">
        <v>6.8493150684931503E-3</v>
      </c>
      <c r="E65" s="70" t="s">
        <v>1617</v>
      </c>
    </row>
    <row r="66" spans="2:5" x14ac:dyDescent="0.25">
      <c r="B66" s="44" t="s">
        <v>651</v>
      </c>
      <c r="C66" s="30">
        <v>6.006006006006006E-3</v>
      </c>
      <c r="D66" s="31">
        <v>6.8493150684931503E-3</v>
      </c>
      <c r="E66" s="32">
        <v>0</v>
      </c>
    </row>
    <row r="67" spans="2:5" x14ac:dyDescent="0.25">
      <c r="B67" s="35" t="s">
        <v>652</v>
      </c>
      <c r="C67" s="5">
        <v>3.903903903903904E-2</v>
      </c>
      <c r="D67" s="6">
        <v>4.4520547945205477E-2</v>
      </c>
      <c r="E67" s="7">
        <v>0</v>
      </c>
    </row>
    <row r="68" spans="2:5" x14ac:dyDescent="0.25">
      <c r="B68" s="44" t="s">
        <v>653</v>
      </c>
      <c r="C68" s="30">
        <v>3.003003003003003E-3</v>
      </c>
      <c r="D68" s="31">
        <v>3.4246575342465752E-3</v>
      </c>
      <c r="E68" s="32">
        <v>0</v>
      </c>
    </row>
    <row r="69" spans="2:5" x14ac:dyDescent="0.25">
      <c r="B69" s="44" t="s">
        <v>654</v>
      </c>
      <c r="C69" s="30">
        <v>3.003003003003003E-3</v>
      </c>
      <c r="D69" s="31">
        <v>3.4246575342465752E-3</v>
      </c>
      <c r="E69" s="32">
        <v>0</v>
      </c>
    </row>
    <row r="70" spans="2:5" x14ac:dyDescent="0.25">
      <c r="B70" s="44" t="s">
        <v>655</v>
      </c>
      <c r="C70" s="30">
        <v>9.0090090090090089E-3</v>
      </c>
      <c r="D70" s="31">
        <v>1.0273972602739725E-2</v>
      </c>
      <c r="E70" s="32">
        <v>0</v>
      </c>
    </row>
    <row r="71" spans="2:5" x14ac:dyDescent="0.25">
      <c r="B71" s="44" t="s">
        <v>656</v>
      </c>
      <c r="C71" s="30">
        <v>1.5015015015015015E-2</v>
      </c>
      <c r="D71" s="31">
        <v>1.7123287671232876E-2</v>
      </c>
      <c r="E71" s="32">
        <v>0</v>
      </c>
    </row>
    <row r="72" spans="2:5" x14ac:dyDescent="0.25">
      <c r="B72" s="44" t="s">
        <v>657</v>
      </c>
      <c r="C72" s="30">
        <v>3.003003003003003E-3</v>
      </c>
      <c r="D72" s="31">
        <v>3.4246575342465752E-3</v>
      </c>
      <c r="E72" s="32">
        <v>0</v>
      </c>
    </row>
    <row r="73" spans="2:5" x14ac:dyDescent="0.25">
      <c r="B73" s="44" t="s">
        <v>658</v>
      </c>
      <c r="C73" s="30">
        <v>3.003003003003003E-3</v>
      </c>
      <c r="D73" s="31">
        <v>3.4246575342465752E-3</v>
      </c>
      <c r="E73" s="32">
        <v>0</v>
      </c>
    </row>
    <row r="74" spans="2:5" x14ac:dyDescent="0.25">
      <c r="B74" s="44" t="s">
        <v>659</v>
      </c>
      <c r="C74" s="30">
        <v>6.006006006006006E-3</v>
      </c>
      <c r="D74" s="31">
        <v>6.8493150684931503E-3</v>
      </c>
      <c r="E74" s="32">
        <v>0</v>
      </c>
    </row>
    <row r="75" spans="2:5" x14ac:dyDescent="0.25">
      <c r="B75" s="44" t="s">
        <v>660</v>
      </c>
      <c r="C75" s="30">
        <v>0</v>
      </c>
      <c r="D75" s="31">
        <v>0</v>
      </c>
      <c r="E75" s="32">
        <v>0</v>
      </c>
    </row>
    <row r="76" spans="2:5" x14ac:dyDescent="0.25">
      <c r="B76" s="44" t="s">
        <v>661</v>
      </c>
      <c r="C76" s="30">
        <v>0</v>
      </c>
      <c r="D76" s="31">
        <v>0</v>
      </c>
      <c r="E76" s="32">
        <v>0</v>
      </c>
    </row>
    <row r="77" spans="2:5" x14ac:dyDescent="0.25">
      <c r="B77" s="35" t="s">
        <v>662</v>
      </c>
      <c r="C77" s="5">
        <v>5.4054054054054057E-2</v>
      </c>
      <c r="D77" s="6">
        <v>5.4794520547945202E-2</v>
      </c>
      <c r="E77" s="7">
        <v>4.878048780487805E-2</v>
      </c>
    </row>
    <row r="78" spans="2:5" x14ac:dyDescent="0.25">
      <c r="B78" s="44" t="s">
        <v>663</v>
      </c>
      <c r="C78" s="30">
        <v>2.4024024024024024E-2</v>
      </c>
      <c r="D78" s="31">
        <v>2.3972602739726026E-2</v>
      </c>
      <c r="E78" s="32">
        <v>2.4390243902439025E-2</v>
      </c>
    </row>
    <row r="79" spans="2:5" x14ac:dyDescent="0.25">
      <c r="B79" s="44" t="s">
        <v>664</v>
      </c>
      <c r="C79" s="30">
        <v>3.003003003003003E-3</v>
      </c>
      <c r="D79" s="31">
        <v>3.4246575342465752E-3</v>
      </c>
      <c r="E79" s="32">
        <v>0</v>
      </c>
    </row>
    <row r="80" spans="2:5" x14ac:dyDescent="0.25">
      <c r="B80" s="44" t="s">
        <v>665</v>
      </c>
      <c r="C80" s="30">
        <v>2.1021021021021023E-2</v>
      </c>
      <c r="D80" s="31">
        <v>2.3972602739726026E-2</v>
      </c>
      <c r="E80" s="32">
        <v>0</v>
      </c>
    </row>
    <row r="81" spans="2:5" x14ac:dyDescent="0.25">
      <c r="B81" s="44" t="s">
        <v>666</v>
      </c>
      <c r="C81" s="30">
        <v>9.0090090090090089E-3</v>
      </c>
      <c r="D81" s="31">
        <v>6.8493150684931503E-3</v>
      </c>
      <c r="E81" s="32">
        <v>2.4390243902439025E-2</v>
      </c>
    </row>
    <row r="82" spans="2:5" x14ac:dyDescent="0.25">
      <c r="B82" s="35" t="s">
        <v>667</v>
      </c>
      <c r="C82" s="5">
        <v>3.003003003003003E-2</v>
      </c>
      <c r="D82" s="6">
        <v>2.7397260273972601E-2</v>
      </c>
      <c r="E82" s="7">
        <v>4.878048780487805E-2</v>
      </c>
    </row>
    <row r="83" spans="2:5" x14ac:dyDescent="0.25">
      <c r="B83" s="44" t="s">
        <v>668</v>
      </c>
      <c r="C83" s="30">
        <v>1.8018018018018018E-2</v>
      </c>
      <c r="D83" s="31">
        <v>1.7123287671232876E-2</v>
      </c>
      <c r="E83" s="32">
        <v>2.4390243902439025E-2</v>
      </c>
    </row>
    <row r="84" spans="2:5" x14ac:dyDescent="0.25">
      <c r="B84" s="44" t="s">
        <v>669</v>
      </c>
      <c r="C84" s="30">
        <v>1.2012012012012012E-2</v>
      </c>
      <c r="D84" s="31">
        <v>1.0273972602739725E-2</v>
      </c>
      <c r="E84" s="32">
        <v>2.4390243902439025E-2</v>
      </c>
    </row>
    <row r="85" spans="2:5" x14ac:dyDescent="0.25">
      <c r="B85" s="44" t="s">
        <v>670</v>
      </c>
      <c r="C85" s="30">
        <v>0</v>
      </c>
      <c r="D85" s="31">
        <v>0</v>
      </c>
      <c r="E85" s="32">
        <v>0</v>
      </c>
    </row>
    <row r="86" spans="2:5" x14ac:dyDescent="0.25">
      <c r="B86" s="44" t="s">
        <v>671</v>
      </c>
      <c r="C86" s="30">
        <v>0</v>
      </c>
      <c r="D86" s="31">
        <v>0</v>
      </c>
      <c r="E86" s="32">
        <v>0</v>
      </c>
    </row>
    <row r="87" spans="2:5" x14ac:dyDescent="0.25">
      <c r="B87" s="44" t="s">
        <v>672</v>
      </c>
      <c r="C87" s="30">
        <v>0</v>
      </c>
      <c r="D87" s="31">
        <v>0</v>
      </c>
      <c r="E87" s="32">
        <v>0</v>
      </c>
    </row>
    <row r="88" spans="2:5" x14ac:dyDescent="0.25">
      <c r="B88" s="35" t="s">
        <v>673</v>
      </c>
      <c r="C88" s="5">
        <v>7.2072072072072071E-2</v>
      </c>
      <c r="D88" s="6">
        <v>7.1917808219178078E-2</v>
      </c>
      <c r="E88" s="7">
        <v>7.3170731707317069E-2</v>
      </c>
    </row>
    <row r="89" spans="2:5" x14ac:dyDescent="0.25">
      <c r="B89" s="35" t="s">
        <v>362</v>
      </c>
      <c r="C89" s="5">
        <v>3.3033033033033031E-2</v>
      </c>
      <c r="D89" s="6">
        <v>3.0821917808219176E-2</v>
      </c>
      <c r="E89" s="7">
        <v>4.878048780487805E-2</v>
      </c>
    </row>
    <row r="90" spans="2:5" x14ac:dyDescent="0.25">
      <c r="B90" s="36" t="s">
        <v>384</v>
      </c>
      <c r="C90" s="8">
        <v>7.5075075075075076E-2</v>
      </c>
      <c r="D90" s="9">
        <v>7.8767123287671229E-2</v>
      </c>
      <c r="E90" s="10">
        <v>4.878048780487805E-2</v>
      </c>
    </row>
    <row r="91" spans="2:5" x14ac:dyDescent="0.25">
      <c r="B91" s="37" t="s">
        <v>0</v>
      </c>
      <c r="C91" s="11">
        <v>1.2732732732732732</v>
      </c>
      <c r="D91" s="12">
        <v>1.2910958904109588</v>
      </c>
      <c r="E91" s="13">
        <v>1.1463414634146341</v>
      </c>
    </row>
    <row r="98" spans="2:5" x14ac:dyDescent="0.25">
      <c r="B98" s="111" t="s">
        <v>590</v>
      </c>
      <c r="C98" s="112"/>
      <c r="D98" s="112"/>
      <c r="E98" s="113"/>
    </row>
    <row r="99" spans="2:5" ht="48" x14ac:dyDescent="0.25">
      <c r="B99" s="38"/>
      <c r="C99" s="39" t="s">
        <v>0</v>
      </c>
      <c r="D99" s="40" t="s">
        <v>1166</v>
      </c>
      <c r="E99" s="41" t="s">
        <v>1167</v>
      </c>
    </row>
    <row r="100" spans="2:5" x14ac:dyDescent="0.25">
      <c r="B100" s="17" t="s">
        <v>3</v>
      </c>
      <c r="C100" s="14">
        <v>333</v>
      </c>
      <c r="D100" s="15">
        <v>79</v>
      </c>
      <c r="E100" s="16">
        <v>254</v>
      </c>
    </row>
    <row r="101" spans="2:5" x14ac:dyDescent="0.25">
      <c r="B101" s="35" t="s">
        <v>591</v>
      </c>
      <c r="C101" s="5">
        <v>4.5045045045045043E-2</v>
      </c>
      <c r="D101" s="6">
        <v>1.2658227848101266E-2</v>
      </c>
      <c r="E101" s="7">
        <v>5.5118110236220472E-2</v>
      </c>
    </row>
    <row r="102" spans="2:5" x14ac:dyDescent="0.25">
      <c r="B102" s="44" t="s">
        <v>592</v>
      </c>
      <c r="C102" s="30">
        <v>3.3033033033033031E-2</v>
      </c>
      <c r="D102" s="31">
        <v>1.2658227848101266E-2</v>
      </c>
      <c r="E102" s="32">
        <v>3.937007874015748E-2</v>
      </c>
    </row>
    <row r="103" spans="2:5" x14ac:dyDescent="0.25">
      <c r="B103" s="44" t="s">
        <v>593</v>
      </c>
      <c r="C103" s="30">
        <v>9.0090090090090089E-3</v>
      </c>
      <c r="D103" s="31">
        <v>0</v>
      </c>
      <c r="E103" s="32">
        <v>1.1811023622047244E-2</v>
      </c>
    </row>
    <row r="104" spans="2:5" x14ac:dyDescent="0.25">
      <c r="B104" s="44" t="s">
        <v>594</v>
      </c>
      <c r="C104" s="30">
        <v>9.0090090090090089E-3</v>
      </c>
      <c r="D104" s="31">
        <v>0</v>
      </c>
      <c r="E104" s="32">
        <v>1.1811023622047244E-2</v>
      </c>
    </row>
    <row r="105" spans="2:5" x14ac:dyDescent="0.25">
      <c r="B105" s="44" t="s">
        <v>595</v>
      </c>
      <c r="C105" s="30">
        <v>3.003003003003003E-3</v>
      </c>
      <c r="D105" s="31">
        <v>0</v>
      </c>
      <c r="E105" s="32">
        <v>3.937007874015748E-3</v>
      </c>
    </row>
    <row r="106" spans="2:5" x14ac:dyDescent="0.25">
      <c r="B106" s="35" t="s">
        <v>596</v>
      </c>
      <c r="C106" s="5">
        <v>0.10810810810810811</v>
      </c>
      <c r="D106" s="6">
        <v>7.5949367088607597E-2</v>
      </c>
      <c r="E106" s="7">
        <v>0.11811023622047244</v>
      </c>
    </row>
    <row r="107" spans="2:5" x14ac:dyDescent="0.25">
      <c r="B107" s="44" t="s">
        <v>597</v>
      </c>
      <c r="C107" s="30">
        <v>3.003003003003003E-3</v>
      </c>
      <c r="D107" s="31">
        <v>0</v>
      </c>
      <c r="E107" s="32">
        <v>3.937007874015748E-3</v>
      </c>
    </row>
    <row r="108" spans="2:5" x14ac:dyDescent="0.25">
      <c r="B108" s="44" t="s">
        <v>598</v>
      </c>
      <c r="C108" s="30">
        <v>0</v>
      </c>
      <c r="D108" s="31">
        <v>0</v>
      </c>
      <c r="E108" s="32">
        <v>0</v>
      </c>
    </row>
    <row r="109" spans="2:5" x14ac:dyDescent="0.25">
      <c r="B109" s="44" t="s">
        <v>599</v>
      </c>
      <c r="C109" s="30">
        <v>8.7087087087087081E-2</v>
      </c>
      <c r="D109" s="31">
        <v>5.0632911392405063E-2</v>
      </c>
      <c r="E109" s="32">
        <v>9.8425196850393706E-2</v>
      </c>
    </row>
    <row r="110" spans="2:5" x14ac:dyDescent="0.25">
      <c r="B110" s="44" t="s">
        <v>600</v>
      </c>
      <c r="C110" s="30">
        <v>1.5015015015015015E-2</v>
      </c>
      <c r="D110" s="31">
        <v>2.5316455696202531E-2</v>
      </c>
      <c r="E110" s="32">
        <v>1.1811023622047244E-2</v>
      </c>
    </row>
    <row r="111" spans="2:5" x14ac:dyDescent="0.25">
      <c r="B111" s="44" t="s">
        <v>601</v>
      </c>
      <c r="C111" s="30">
        <v>3.003003003003003E-3</v>
      </c>
      <c r="D111" s="31">
        <v>1.2658227848101266E-2</v>
      </c>
      <c r="E111" s="68">
        <v>0</v>
      </c>
    </row>
    <row r="112" spans="2:5" x14ac:dyDescent="0.25">
      <c r="B112" s="44" t="s">
        <v>602</v>
      </c>
      <c r="C112" s="30">
        <v>9.0090090090090089E-3</v>
      </c>
      <c r="D112" s="31">
        <v>0</v>
      </c>
      <c r="E112" s="32">
        <v>1.1811023622047244E-2</v>
      </c>
    </row>
    <row r="113" spans="2:5" x14ac:dyDescent="0.25">
      <c r="B113" s="44" t="s">
        <v>603</v>
      </c>
      <c r="C113" s="30">
        <v>0</v>
      </c>
      <c r="D113" s="31">
        <v>0</v>
      </c>
      <c r="E113" s="32">
        <v>0</v>
      </c>
    </row>
    <row r="114" spans="2:5" x14ac:dyDescent="0.25">
      <c r="B114" s="44" t="s">
        <v>604</v>
      </c>
      <c r="C114" s="30">
        <v>0</v>
      </c>
      <c r="D114" s="31">
        <v>0</v>
      </c>
      <c r="E114" s="32">
        <v>0</v>
      </c>
    </row>
    <row r="115" spans="2:5" x14ac:dyDescent="0.25">
      <c r="B115" s="35" t="s">
        <v>605</v>
      </c>
      <c r="C115" s="5">
        <v>0.22822822822822822</v>
      </c>
      <c r="D115" s="6">
        <v>0.30379746835443039</v>
      </c>
      <c r="E115" s="7">
        <v>0.20472440944881889</v>
      </c>
    </row>
    <row r="116" spans="2:5" x14ac:dyDescent="0.25">
      <c r="B116" s="44" t="s">
        <v>606</v>
      </c>
      <c r="C116" s="30">
        <v>3.903903903903904E-2</v>
      </c>
      <c r="D116" s="31">
        <v>5.0632911392405063E-2</v>
      </c>
      <c r="E116" s="32">
        <v>3.5433070866141732E-2</v>
      </c>
    </row>
    <row r="117" spans="2:5" x14ac:dyDescent="0.25">
      <c r="B117" s="44" t="s">
        <v>607</v>
      </c>
      <c r="C117" s="30">
        <v>3.003003003003003E-2</v>
      </c>
      <c r="D117" s="31">
        <v>3.7974683544303799E-2</v>
      </c>
      <c r="E117" s="32">
        <v>2.7559055118110236E-2</v>
      </c>
    </row>
    <row r="118" spans="2:5" x14ac:dyDescent="0.25">
      <c r="B118" s="44" t="s">
        <v>608</v>
      </c>
      <c r="C118" s="30">
        <v>9.0090090090090086E-2</v>
      </c>
      <c r="D118" s="31">
        <v>0.13924050632911392</v>
      </c>
      <c r="E118" s="32">
        <v>7.4803149606299218E-2</v>
      </c>
    </row>
    <row r="119" spans="2:5" x14ac:dyDescent="0.25">
      <c r="B119" s="44" t="s">
        <v>609</v>
      </c>
      <c r="C119" s="30">
        <v>9.0090090090090089E-3</v>
      </c>
      <c r="D119" s="31">
        <v>1.2658227848101266E-2</v>
      </c>
      <c r="E119" s="32">
        <v>7.874015748031496E-3</v>
      </c>
    </row>
    <row r="120" spans="2:5" x14ac:dyDescent="0.25">
      <c r="B120" s="44" t="s">
        <v>610</v>
      </c>
      <c r="C120" s="30">
        <v>2.4024024024024024E-2</v>
      </c>
      <c r="D120" s="31">
        <v>0</v>
      </c>
      <c r="E120" s="32">
        <v>3.1496062992125984E-2</v>
      </c>
    </row>
    <row r="121" spans="2:5" x14ac:dyDescent="0.25">
      <c r="B121" s="44" t="s">
        <v>611</v>
      </c>
      <c r="C121" s="30">
        <v>3.003003003003003E-3</v>
      </c>
      <c r="D121" s="31">
        <v>0</v>
      </c>
      <c r="E121" s="32">
        <v>3.937007874015748E-3</v>
      </c>
    </row>
    <row r="122" spans="2:5" x14ac:dyDescent="0.25">
      <c r="B122" s="44" t="s">
        <v>612</v>
      </c>
      <c r="C122" s="30">
        <v>3.003003003003003E-3</v>
      </c>
      <c r="D122" s="31">
        <v>0</v>
      </c>
      <c r="E122" s="32">
        <v>3.937007874015748E-3</v>
      </c>
    </row>
    <row r="123" spans="2:5" x14ac:dyDescent="0.25">
      <c r="B123" s="44" t="s">
        <v>613</v>
      </c>
      <c r="C123" s="30">
        <v>5.7057057057057055E-2</v>
      </c>
      <c r="D123" s="31">
        <v>6.3291139240506333E-2</v>
      </c>
      <c r="E123" s="32">
        <v>5.5118110236220472E-2</v>
      </c>
    </row>
    <row r="124" spans="2:5" ht="16.5" x14ac:dyDescent="0.25">
      <c r="B124" s="44" t="s">
        <v>614</v>
      </c>
      <c r="C124" s="30">
        <v>1.2012012012012012E-2</v>
      </c>
      <c r="D124" s="67" t="s">
        <v>1666</v>
      </c>
      <c r="E124" s="68">
        <v>3.937007874015748E-3</v>
      </c>
    </row>
    <row r="125" spans="2:5" x14ac:dyDescent="0.25">
      <c r="B125" s="44" t="s">
        <v>615</v>
      </c>
      <c r="C125" s="30">
        <v>1.8018018018018018E-2</v>
      </c>
      <c r="D125" s="31">
        <v>2.5316455696202531E-2</v>
      </c>
      <c r="E125" s="32">
        <v>1.5748031496062992E-2</v>
      </c>
    </row>
    <row r="126" spans="2:5" x14ac:dyDescent="0.25">
      <c r="B126" s="44" t="s">
        <v>616</v>
      </c>
      <c r="C126" s="30">
        <v>3.003003003003003E-3</v>
      </c>
      <c r="D126" s="31">
        <v>1.2658227848101266E-2</v>
      </c>
      <c r="E126" s="68">
        <v>0</v>
      </c>
    </row>
    <row r="127" spans="2:5" x14ac:dyDescent="0.25">
      <c r="B127" s="44" t="s">
        <v>617</v>
      </c>
      <c r="C127" s="30">
        <v>3.003003003003003E-3</v>
      </c>
      <c r="D127" s="31">
        <v>1.2658227848101266E-2</v>
      </c>
      <c r="E127" s="68">
        <v>0</v>
      </c>
    </row>
    <row r="128" spans="2:5" x14ac:dyDescent="0.25">
      <c r="B128" s="44" t="s">
        <v>618</v>
      </c>
      <c r="C128" s="30">
        <v>9.0090090090090089E-3</v>
      </c>
      <c r="D128" s="31">
        <v>0</v>
      </c>
      <c r="E128" s="32">
        <v>1.1811023622047244E-2</v>
      </c>
    </row>
    <row r="129" spans="2:5" x14ac:dyDescent="0.25">
      <c r="B129" s="44" t="s">
        <v>619</v>
      </c>
      <c r="C129" s="30">
        <v>9.0090090090090089E-3</v>
      </c>
      <c r="D129" s="31">
        <v>2.5316455696202531E-2</v>
      </c>
      <c r="E129" s="68">
        <v>3.937007874015748E-3</v>
      </c>
    </row>
    <row r="130" spans="2:5" x14ac:dyDescent="0.25">
      <c r="B130" s="35" t="s">
        <v>620</v>
      </c>
      <c r="C130" s="5">
        <v>6.6066066066066062E-2</v>
      </c>
      <c r="D130" s="6">
        <v>8.8607594936708861E-2</v>
      </c>
      <c r="E130" s="7">
        <v>5.905511811023622E-2</v>
      </c>
    </row>
    <row r="131" spans="2:5" x14ac:dyDescent="0.25">
      <c r="B131" s="44" t="s">
        <v>621</v>
      </c>
      <c r="C131" s="30">
        <v>1.8018018018018018E-2</v>
      </c>
      <c r="D131" s="31">
        <v>1.2658227848101266E-2</v>
      </c>
      <c r="E131" s="32">
        <v>1.968503937007874E-2</v>
      </c>
    </row>
    <row r="132" spans="2:5" x14ac:dyDescent="0.25">
      <c r="B132" s="44" t="s">
        <v>622</v>
      </c>
      <c r="C132" s="30">
        <v>1.2012012012012012E-2</v>
      </c>
      <c r="D132" s="31">
        <v>1.2658227848101266E-2</v>
      </c>
      <c r="E132" s="32">
        <v>1.1811023622047244E-2</v>
      </c>
    </row>
    <row r="133" spans="2:5" x14ac:dyDescent="0.25">
      <c r="B133" s="44" t="s">
        <v>623</v>
      </c>
      <c r="C133" s="30">
        <v>3.003003003003003E-3</v>
      </c>
      <c r="D133" s="31">
        <v>0</v>
      </c>
      <c r="E133" s="32">
        <v>3.937007874015748E-3</v>
      </c>
    </row>
    <row r="134" spans="2:5" x14ac:dyDescent="0.25">
      <c r="B134" s="44" t="s">
        <v>624</v>
      </c>
      <c r="C134" s="30">
        <v>0</v>
      </c>
      <c r="D134" s="31">
        <v>0</v>
      </c>
      <c r="E134" s="32">
        <v>0</v>
      </c>
    </row>
    <row r="135" spans="2:5" x14ac:dyDescent="0.25">
      <c r="B135" s="44" t="s">
        <v>625</v>
      </c>
      <c r="C135" s="30">
        <v>3.3033033033033031E-2</v>
      </c>
      <c r="D135" s="31">
        <v>6.3291139240506333E-2</v>
      </c>
      <c r="E135" s="32">
        <v>2.3622047244094488E-2</v>
      </c>
    </row>
    <row r="136" spans="2:5" x14ac:dyDescent="0.25">
      <c r="B136" s="44" t="s">
        <v>626</v>
      </c>
      <c r="C136" s="30">
        <v>3.003003003003003E-3</v>
      </c>
      <c r="D136" s="31">
        <v>0</v>
      </c>
      <c r="E136" s="32">
        <v>3.937007874015748E-3</v>
      </c>
    </row>
    <row r="137" spans="2:5" ht="16.5" x14ac:dyDescent="0.25">
      <c r="B137" s="35" t="s">
        <v>627</v>
      </c>
      <c r="C137" s="5">
        <v>2.1021021021021023E-2</v>
      </c>
      <c r="D137" s="6" t="s">
        <v>1237</v>
      </c>
      <c r="E137" s="51">
        <v>1.1811023622047244E-2</v>
      </c>
    </row>
    <row r="138" spans="2:5" x14ac:dyDescent="0.25">
      <c r="B138" s="35" t="s">
        <v>628</v>
      </c>
      <c r="C138" s="5">
        <v>6.006006006006006E-3</v>
      </c>
      <c r="D138" s="6">
        <v>1.2658227848101266E-2</v>
      </c>
      <c r="E138" s="7">
        <v>3.937007874015748E-3</v>
      </c>
    </row>
    <row r="139" spans="2:5" ht="16.5" x14ac:dyDescent="0.25">
      <c r="B139" s="44" t="s">
        <v>629</v>
      </c>
      <c r="C139" s="30">
        <v>6.006006006006006E-3</v>
      </c>
      <c r="D139" s="67" t="s">
        <v>1668</v>
      </c>
      <c r="E139" s="68">
        <v>0</v>
      </c>
    </row>
    <row r="140" spans="2:5" x14ac:dyDescent="0.25">
      <c r="B140" s="44" t="s">
        <v>630</v>
      </c>
      <c r="C140" s="30">
        <v>3.003003003003003E-3</v>
      </c>
      <c r="D140" s="31">
        <v>0</v>
      </c>
      <c r="E140" s="32">
        <v>3.937007874015748E-3</v>
      </c>
    </row>
    <row r="141" spans="2:5" x14ac:dyDescent="0.25">
      <c r="B141" s="44" t="s">
        <v>631</v>
      </c>
      <c r="C141" s="30">
        <v>3.003003003003003E-3</v>
      </c>
      <c r="D141" s="31">
        <v>1.2658227848101266E-2</v>
      </c>
      <c r="E141" s="68">
        <v>0</v>
      </c>
    </row>
    <row r="142" spans="2:5" x14ac:dyDescent="0.25">
      <c r="B142" s="44" t="s">
        <v>632</v>
      </c>
      <c r="C142" s="30">
        <v>3.003003003003003E-3</v>
      </c>
      <c r="D142" s="31">
        <v>0</v>
      </c>
      <c r="E142" s="32">
        <v>3.937007874015748E-3</v>
      </c>
    </row>
    <row r="143" spans="2:5" x14ac:dyDescent="0.25">
      <c r="B143" s="35" t="s">
        <v>633</v>
      </c>
      <c r="C143" s="5">
        <v>0.3033033033033033</v>
      </c>
      <c r="D143" s="6">
        <v>0.25316455696202533</v>
      </c>
      <c r="E143" s="7">
        <v>0.31889763779527558</v>
      </c>
    </row>
    <row r="144" spans="2:5" x14ac:dyDescent="0.25">
      <c r="B144" s="44" t="s">
        <v>634</v>
      </c>
      <c r="C144" s="30">
        <v>0.23123123123123124</v>
      </c>
      <c r="D144" s="31">
        <v>0.16455696202531644</v>
      </c>
      <c r="E144" s="32">
        <v>0.25196850393700787</v>
      </c>
    </row>
    <row r="145" spans="2:5" x14ac:dyDescent="0.25">
      <c r="B145" s="44" t="s">
        <v>635</v>
      </c>
      <c r="C145" s="30">
        <v>2.1021021021021023E-2</v>
      </c>
      <c r="D145" s="31">
        <v>2.5316455696202531E-2</v>
      </c>
      <c r="E145" s="32">
        <v>1.968503937007874E-2</v>
      </c>
    </row>
    <row r="146" spans="2:5" x14ac:dyDescent="0.25">
      <c r="B146" s="44" t="s">
        <v>636</v>
      </c>
      <c r="C146" s="30">
        <v>2.1021021021021023E-2</v>
      </c>
      <c r="D146" s="31">
        <v>1.2658227848101266E-2</v>
      </c>
      <c r="E146" s="32">
        <v>2.3622047244094488E-2</v>
      </c>
    </row>
    <row r="147" spans="2:5" x14ac:dyDescent="0.25">
      <c r="B147" s="44" t="s">
        <v>637</v>
      </c>
      <c r="C147" s="30">
        <v>2.4024024024024024E-2</v>
      </c>
      <c r="D147" s="31">
        <v>1.2658227848101266E-2</v>
      </c>
      <c r="E147" s="32">
        <v>2.7559055118110236E-2</v>
      </c>
    </row>
    <row r="148" spans="2:5" x14ac:dyDescent="0.25">
      <c r="B148" s="44" t="s">
        <v>638</v>
      </c>
      <c r="C148" s="30">
        <v>0</v>
      </c>
      <c r="D148" s="31">
        <v>0</v>
      </c>
      <c r="E148" s="32">
        <v>0</v>
      </c>
    </row>
    <row r="149" spans="2:5" x14ac:dyDescent="0.25">
      <c r="B149" s="44" t="s">
        <v>639</v>
      </c>
      <c r="C149" s="30">
        <v>1.2012012012012012E-2</v>
      </c>
      <c r="D149" s="31">
        <v>2.5316455696202531E-2</v>
      </c>
      <c r="E149" s="32">
        <v>7.874015748031496E-3</v>
      </c>
    </row>
    <row r="150" spans="2:5" x14ac:dyDescent="0.25">
      <c r="B150" s="44" t="s">
        <v>640</v>
      </c>
      <c r="C150" s="30">
        <v>1.2012012012012012E-2</v>
      </c>
      <c r="D150" s="31">
        <v>2.5316455696202531E-2</v>
      </c>
      <c r="E150" s="32">
        <v>7.874015748031496E-3</v>
      </c>
    </row>
    <row r="151" spans="2:5" x14ac:dyDescent="0.25">
      <c r="B151" s="35" t="s">
        <v>641</v>
      </c>
      <c r="C151" s="5">
        <v>6.006006006006006E-3</v>
      </c>
      <c r="D151" s="6">
        <v>0</v>
      </c>
      <c r="E151" s="7">
        <v>7.874015748031496E-3</v>
      </c>
    </row>
    <row r="152" spans="2:5" x14ac:dyDescent="0.25">
      <c r="B152" s="44" t="s">
        <v>642</v>
      </c>
      <c r="C152" s="30">
        <v>0</v>
      </c>
      <c r="D152" s="31">
        <v>0</v>
      </c>
      <c r="E152" s="32">
        <v>0</v>
      </c>
    </row>
    <row r="153" spans="2:5" x14ac:dyDescent="0.25">
      <c r="B153" s="44" t="s">
        <v>643</v>
      </c>
      <c r="C153" s="30">
        <v>3.003003003003003E-3</v>
      </c>
      <c r="D153" s="31">
        <v>0</v>
      </c>
      <c r="E153" s="32">
        <v>3.937007874015748E-3</v>
      </c>
    </row>
    <row r="154" spans="2:5" x14ac:dyDescent="0.25">
      <c r="B154" s="44" t="s">
        <v>644</v>
      </c>
      <c r="C154" s="30">
        <v>3.003003003003003E-3</v>
      </c>
      <c r="D154" s="31">
        <v>0</v>
      </c>
      <c r="E154" s="32">
        <v>3.937007874015748E-3</v>
      </c>
    </row>
    <row r="155" spans="2:5" x14ac:dyDescent="0.25">
      <c r="B155" s="35" t="s">
        <v>645</v>
      </c>
      <c r="C155" s="5">
        <v>6.9069069069069067E-2</v>
      </c>
      <c r="D155" s="6">
        <v>7.5949367088607597E-2</v>
      </c>
      <c r="E155" s="7">
        <v>6.6929133858267723E-2</v>
      </c>
    </row>
    <row r="156" spans="2:5" x14ac:dyDescent="0.25">
      <c r="B156" s="44" t="s">
        <v>646</v>
      </c>
      <c r="C156" s="30">
        <v>6.006006006006006E-3</v>
      </c>
      <c r="D156" s="31">
        <v>1.2658227848101266E-2</v>
      </c>
      <c r="E156" s="32">
        <v>3.937007874015748E-3</v>
      </c>
    </row>
    <row r="157" spans="2:5" x14ac:dyDescent="0.25">
      <c r="B157" s="44" t="s">
        <v>647</v>
      </c>
      <c r="C157" s="30">
        <v>1.8018018018018018E-2</v>
      </c>
      <c r="D157" s="31">
        <v>2.5316455696202531E-2</v>
      </c>
      <c r="E157" s="32">
        <v>1.5748031496062992E-2</v>
      </c>
    </row>
    <row r="158" spans="2:5" x14ac:dyDescent="0.25">
      <c r="B158" s="44" t="s">
        <v>648</v>
      </c>
      <c r="C158" s="30">
        <v>6.006006006006006E-3</v>
      </c>
      <c r="D158" s="31">
        <v>1.2658227848101266E-2</v>
      </c>
      <c r="E158" s="32">
        <v>3.937007874015748E-3</v>
      </c>
    </row>
    <row r="159" spans="2:5" x14ac:dyDescent="0.25">
      <c r="B159" s="44" t="s">
        <v>649</v>
      </c>
      <c r="C159" s="30">
        <v>2.4024024024024024E-2</v>
      </c>
      <c r="D159" s="31">
        <v>3.7974683544303799E-2</v>
      </c>
      <c r="E159" s="32">
        <v>1.968503937007874E-2</v>
      </c>
    </row>
    <row r="160" spans="2:5" x14ac:dyDescent="0.25">
      <c r="B160" s="44" t="s">
        <v>650</v>
      </c>
      <c r="C160" s="30">
        <v>1.2012012012012012E-2</v>
      </c>
      <c r="D160" s="31">
        <v>0</v>
      </c>
      <c r="E160" s="32">
        <v>1.5748031496062992E-2</v>
      </c>
    </row>
    <row r="161" spans="2:5" x14ac:dyDescent="0.25">
      <c r="B161" s="44" t="s">
        <v>651</v>
      </c>
      <c r="C161" s="30">
        <v>6.006006006006006E-3</v>
      </c>
      <c r="D161" s="31">
        <v>0</v>
      </c>
      <c r="E161" s="32">
        <v>7.874015748031496E-3</v>
      </c>
    </row>
    <row r="162" spans="2:5" x14ac:dyDescent="0.25">
      <c r="B162" s="35" t="s">
        <v>652</v>
      </c>
      <c r="C162" s="5">
        <v>3.903903903903904E-2</v>
      </c>
      <c r="D162" s="6">
        <v>3.7974683544303799E-2</v>
      </c>
      <c r="E162" s="7">
        <v>3.937007874015748E-2</v>
      </c>
    </row>
    <row r="163" spans="2:5" x14ac:dyDescent="0.25">
      <c r="B163" s="44" t="s">
        <v>653</v>
      </c>
      <c r="C163" s="30">
        <v>3.003003003003003E-3</v>
      </c>
      <c r="D163" s="31">
        <v>0</v>
      </c>
      <c r="E163" s="32">
        <v>3.937007874015748E-3</v>
      </c>
    </row>
    <row r="164" spans="2:5" x14ac:dyDescent="0.25">
      <c r="B164" s="44" t="s">
        <v>654</v>
      </c>
      <c r="C164" s="30">
        <v>3.003003003003003E-3</v>
      </c>
      <c r="D164" s="31">
        <v>0</v>
      </c>
      <c r="E164" s="32">
        <v>3.937007874015748E-3</v>
      </c>
    </row>
    <row r="165" spans="2:5" x14ac:dyDescent="0.25">
      <c r="B165" s="44" t="s">
        <v>655</v>
      </c>
      <c r="C165" s="30">
        <v>9.0090090090090089E-3</v>
      </c>
      <c r="D165" s="31">
        <v>2.5316455696202531E-2</v>
      </c>
      <c r="E165" s="68">
        <v>3.937007874015748E-3</v>
      </c>
    </row>
    <row r="166" spans="2:5" x14ac:dyDescent="0.25">
      <c r="B166" s="44" t="s">
        <v>656</v>
      </c>
      <c r="C166" s="30">
        <v>1.5015015015015015E-2</v>
      </c>
      <c r="D166" s="31">
        <v>0</v>
      </c>
      <c r="E166" s="32">
        <v>1.968503937007874E-2</v>
      </c>
    </row>
    <row r="167" spans="2:5" x14ac:dyDescent="0.25">
      <c r="B167" s="44" t="s">
        <v>657</v>
      </c>
      <c r="C167" s="30">
        <v>3.003003003003003E-3</v>
      </c>
      <c r="D167" s="31">
        <v>0</v>
      </c>
      <c r="E167" s="32">
        <v>3.937007874015748E-3</v>
      </c>
    </row>
    <row r="168" spans="2:5" x14ac:dyDescent="0.25">
      <c r="B168" s="44" t="s">
        <v>658</v>
      </c>
      <c r="C168" s="30">
        <v>3.003003003003003E-3</v>
      </c>
      <c r="D168" s="31">
        <v>1.2658227848101266E-2</v>
      </c>
      <c r="E168" s="68">
        <v>0</v>
      </c>
    </row>
    <row r="169" spans="2:5" x14ac:dyDescent="0.25">
      <c r="B169" s="44" t="s">
        <v>659</v>
      </c>
      <c r="C169" s="30">
        <v>6.006006006006006E-3</v>
      </c>
      <c r="D169" s="31">
        <v>0</v>
      </c>
      <c r="E169" s="32">
        <v>7.874015748031496E-3</v>
      </c>
    </row>
    <row r="170" spans="2:5" x14ac:dyDescent="0.25">
      <c r="B170" s="44" t="s">
        <v>660</v>
      </c>
      <c r="C170" s="30">
        <v>0</v>
      </c>
      <c r="D170" s="31">
        <v>0</v>
      </c>
      <c r="E170" s="32">
        <v>0</v>
      </c>
    </row>
    <row r="171" spans="2:5" x14ac:dyDescent="0.25">
      <c r="B171" s="44" t="s">
        <v>661</v>
      </c>
      <c r="C171" s="30">
        <v>0</v>
      </c>
      <c r="D171" s="31">
        <v>0</v>
      </c>
      <c r="E171" s="32">
        <v>0</v>
      </c>
    </row>
    <row r="172" spans="2:5" x14ac:dyDescent="0.25">
      <c r="B172" s="35" t="s">
        <v>662</v>
      </c>
      <c r="C172" s="5">
        <v>5.4054054054054057E-2</v>
      </c>
      <c r="D172" s="6">
        <v>6.3291139240506333E-2</v>
      </c>
      <c r="E172" s="7">
        <v>5.1181102362204724E-2</v>
      </c>
    </row>
    <row r="173" spans="2:5" x14ac:dyDescent="0.25">
      <c r="B173" s="44" t="s">
        <v>663</v>
      </c>
      <c r="C173" s="30">
        <v>2.4024024024024024E-2</v>
      </c>
      <c r="D173" s="31">
        <v>2.5316455696202531E-2</v>
      </c>
      <c r="E173" s="32">
        <v>2.3622047244094488E-2</v>
      </c>
    </row>
    <row r="174" spans="2:5" x14ac:dyDescent="0.25">
      <c r="B174" s="44" t="s">
        <v>664</v>
      </c>
      <c r="C174" s="30">
        <v>3.003003003003003E-3</v>
      </c>
      <c r="D174" s="31">
        <v>0</v>
      </c>
      <c r="E174" s="32">
        <v>3.937007874015748E-3</v>
      </c>
    </row>
    <row r="175" spans="2:5" x14ac:dyDescent="0.25">
      <c r="B175" s="44" t="s">
        <v>665</v>
      </c>
      <c r="C175" s="30">
        <v>2.1021021021021023E-2</v>
      </c>
      <c r="D175" s="31">
        <v>2.5316455696202531E-2</v>
      </c>
      <c r="E175" s="32">
        <v>1.968503937007874E-2</v>
      </c>
    </row>
    <row r="176" spans="2:5" x14ac:dyDescent="0.25">
      <c r="B176" s="44" t="s">
        <v>666</v>
      </c>
      <c r="C176" s="30">
        <v>9.0090090090090089E-3</v>
      </c>
      <c r="D176" s="31">
        <v>1.2658227848101266E-2</v>
      </c>
      <c r="E176" s="32">
        <v>7.874015748031496E-3</v>
      </c>
    </row>
    <row r="177" spans="2:5" x14ac:dyDescent="0.25">
      <c r="B177" s="35" t="s">
        <v>667</v>
      </c>
      <c r="C177" s="5">
        <v>3.003003003003003E-2</v>
      </c>
      <c r="D177" s="6">
        <v>2.5316455696202531E-2</v>
      </c>
      <c r="E177" s="7">
        <v>3.1496062992125984E-2</v>
      </c>
    </row>
    <row r="178" spans="2:5" x14ac:dyDescent="0.25">
      <c r="B178" s="44" t="s">
        <v>668</v>
      </c>
      <c r="C178" s="30">
        <v>1.8018018018018018E-2</v>
      </c>
      <c r="D178" s="31">
        <v>1.2658227848101266E-2</v>
      </c>
      <c r="E178" s="32">
        <v>1.968503937007874E-2</v>
      </c>
    </row>
    <row r="179" spans="2:5" x14ac:dyDescent="0.25">
      <c r="B179" s="44" t="s">
        <v>669</v>
      </c>
      <c r="C179" s="30">
        <v>1.2012012012012012E-2</v>
      </c>
      <c r="D179" s="31">
        <v>1.2658227848101266E-2</v>
      </c>
      <c r="E179" s="32">
        <v>1.1811023622047244E-2</v>
      </c>
    </row>
    <row r="180" spans="2:5" x14ac:dyDescent="0.25">
      <c r="B180" s="44" t="s">
        <v>670</v>
      </c>
      <c r="C180" s="30">
        <v>0</v>
      </c>
      <c r="D180" s="31">
        <v>0</v>
      </c>
      <c r="E180" s="32">
        <v>0</v>
      </c>
    </row>
    <row r="181" spans="2:5" x14ac:dyDescent="0.25">
      <c r="B181" s="44" t="s">
        <v>671</v>
      </c>
      <c r="C181" s="30">
        <v>0</v>
      </c>
      <c r="D181" s="31">
        <v>0</v>
      </c>
      <c r="E181" s="32">
        <v>0</v>
      </c>
    </row>
    <row r="182" spans="2:5" x14ac:dyDescent="0.25">
      <c r="B182" s="44" t="s">
        <v>672</v>
      </c>
      <c r="C182" s="30">
        <v>0</v>
      </c>
      <c r="D182" s="31">
        <v>0</v>
      </c>
      <c r="E182" s="32">
        <v>0</v>
      </c>
    </row>
    <row r="183" spans="2:5" x14ac:dyDescent="0.25">
      <c r="B183" s="35" t="s">
        <v>673</v>
      </c>
      <c r="C183" s="5">
        <v>7.2072072072072071E-2</v>
      </c>
      <c r="D183" s="6">
        <v>0.11392405063291139</v>
      </c>
      <c r="E183" s="7">
        <v>5.905511811023622E-2</v>
      </c>
    </row>
    <row r="184" spans="2:5" x14ac:dyDescent="0.25">
      <c r="B184" s="35" t="s">
        <v>362</v>
      </c>
      <c r="C184" s="5">
        <v>3.3033033033033031E-2</v>
      </c>
      <c r="D184" s="6">
        <v>1.2658227848101266E-2</v>
      </c>
      <c r="E184" s="7">
        <v>3.937007874015748E-2</v>
      </c>
    </row>
    <row r="185" spans="2:5" x14ac:dyDescent="0.25">
      <c r="B185" s="36" t="s">
        <v>384</v>
      </c>
      <c r="C185" s="8">
        <v>7.5075075075075076E-2</v>
      </c>
      <c r="D185" s="9">
        <v>5.0632911392405063E-2</v>
      </c>
      <c r="E185" s="10">
        <v>8.2677165354330714E-2</v>
      </c>
    </row>
    <row r="186" spans="2:5" x14ac:dyDescent="0.25">
      <c r="B186" s="37" t="s">
        <v>0</v>
      </c>
      <c r="C186" s="11">
        <v>1.2732732732732732</v>
      </c>
      <c r="D186" s="12">
        <v>1.3037974683544304</v>
      </c>
      <c r="E186" s="13">
        <v>1.2637795275590551</v>
      </c>
    </row>
    <row r="193" spans="2:6" x14ac:dyDescent="0.25">
      <c r="B193" s="111" t="s">
        <v>590</v>
      </c>
      <c r="C193" s="112"/>
      <c r="D193" s="112"/>
      <c r="E193" s="112"/>
      <c r="F193" s="113"/>
    </row>
    <row r="194" spans="2:6" ht="60" x14ac:dyDescent="0.25">
      <c r="B194" s="38"/>
      <c r="C194" s="39" t="s">
        <v>0</v>
      </c>
      <c r="D194" s="42" t="s">
        <v>1170</v>
      </c>
      <c r="E194" s="40" t="s">
        <v>1171</v>
      </c>
      <c r="F194" s="41" t="s">
        <v>1172</v>
      </c>
    </row>
    <row r="195" spans="2:6" x14ac:dyDescent="0.25">
      <c r="B195" s="17" t="s">
        <v>3</v>
      </c>
      <c r="C195" s="14">
        <v>333</v>
      </c>
      <c r="D195" s="14">
        <v>128</v>
      </c>
      <c r="E195" s="15">
        <v>107</v>
      </c>
      <c r="F195" s="16">
        <v>98</v>
      </c>
    </row>
    <row r="196" spans="2:6" ht="16.5" x14ac:dyDescent="0.25">
      <c r="B196" s="35" t="s">
        <v>591</v>
      </c>
      <c r="C196" s="5">
        <v>4.5045045045045043E-2</v>
      </c>
      <c r="D196" s="58">
        <v>7.8125E-3</v>
      </c>
      <c r="E196" s="6">
        <v>4.6728971962616821E-2</v>
      </c>
      <c r="F196" s="53" t="s">
        <v>1411</v>
      </c>
    </row>
    <row r="197" spans="2:6" ht="16.5" x14ac:dyDescent="0.25">
      <c r="B197" s="44" t="s">
        <v>592</v>
      </c>
      <c r="C197" s="30">
        <v>3.3033033033033031E-2</v>
      </c>
      <c r="D197" s="72">
        <v>7.8125E-3</v>
      </c>
      <c r="E197" s="31">
        <v>3.7383177570093455E-2</v>
      </c>
      <c r="F197" s="32" t="s">
        <v>1334</v>
      </c>
    </row>
    <row r="198" spans="2:6" x14ac:dyDescent="0.25">
      <c r="B198" s="44" t="s">
        <v>593</v>
      </c>
      <c r="C198" s="30">
        <v>9.0090090090090089E-3</v>
      </c>
      <c r="D198" s="30">
        <v>0</v>
      </c>
      <c r="E198" s="31">
        <v>1.8691588785046728E-2</v>
      </c>
      <c r="F198" s="32">
        <v>1.020408163265306E-2</v>
      </c>
    </row>
    <row r="199" spans="2:6" ht="16.5" x14ac:dyDescent="0.25">
      <c r="B199" s="44" t="s">
        <v>594</v>
      </c>
      <c r="C199" s="30">
        <v>9.0090090090090089E-3</v>
      </c>
      <c r="D199" s="30">
        <v>0</v>
      </c>
      <c r="E199" s="31">
        <v>0</v>
      </c>
      <c r="F199" s="70" t="s">
        <v>1670</v>
      </c>
    </row>
    <row r="200" spans="2:6" x14ac:dyDescent="0.25">
      <c r="B200" s="44" t="s">
        <v>595</v>
      </c>
      <c r="C200" s="30">
        <v>3.003003003003003E-3</v>
      </c>
      <c r="D200" s="30">
        <v>0</v>
      </c>
      <c r="E200" s="31">
        <v>0</v>
      </c>
      <c r="F200" s="32">
        <v>1.020408163265306E-2</v>
      </c>
    </row>
    <row r="201" spans="2:6" ht="16.5" x14ac:dyDescent="0.25">
      <c r="B201" s="35" t="s">
        <v>596</v>
      </c>
      <c r="C201" s="5">
        <v>0.10810810810810811</v>
      </c>
      <c r="D201" s="58">
        <v>5.46875E-2</v>
      </c>
      <c r="E201" s="6" t="s">
        <v>1229</v>
      </c>
      <c r="F201" s="7">
        <v>0.12244897959183673</v>
      </c>
    </row>
    <row r="202" spans="2:6" x14ac:dyDescent="0.25">
      <c r="B202" s="44" t="s">
        <v>597</v>
      </c>
      <c r="C202" s="30">
        <v>3.003003003003003E-3</v>
      </c>
      <c r="D202" s="30">
        <v>0</v>
      </c>
      <c r="E202" s="31">
        <v>9.3457943925233638E-3</v>
      </c>
      <c r="F202" s="32">
        <v>0</v>
      </c>
    </row>
    <row r="203" spans="2:6" x14ac:dyDescent="0.25">
      <c r="B203" s="44" t="s">
        <v>598</v>
      </c>
      <c r="C203" s="30">
        <v>0</v>
      </c>
      <c r="D203" s="30">
        <v>0</v>
      </c>
      <c r="E203" s="31">
        <v>0</v>
      </c>
      <c r="F203" s="32">
        <v>0</v>
      </c>
    </row>
    <row r="204" spans="2:6" ht="16.5" x14ac:dyDescent="0.25">
      <c r="B204" s="44" t="s">
        <v>599</v>
      </c>
      <c r="C204" s="30">
        <v>8.7087087087087081E-2</v>
      </c>
      <c r="D204" s="72">
        <v>4.6875E-2</v>
      </c>
      <c r="E204" s="31" t="s">
        <v>1671</v>
      </c>
      <c r="F204" s="32">
        <v>9.1836734693877556E-2</v>
      </c>
    </row>
    <row r="205" spans="2:6" x14ac:dyDescent="0.25">
      <c r="B205" s="44" t="s">
        <v>600</v>
      </c>
      <c r="C205" s="30">
        <v>1.5015015015015015E-2</v>
      </c>
      <c r="D205" s="30">
        <v>7.8125E-3</v>
      </c>
      <c r="E205" s="31">
        <v>9.3457943925233638E-3</v>
      </c>
      <c r="F205" s="32">
        <v>3.0612244897959183E-2</v>
      </c>
    </row>
    <row r="206" spans="2:6" x14ac:dyDescent="0.25">
      <c r="B206" s="44" t="s">
        <v>601</v>
      </c>
      <c r="C206" s="30">
        <v>3.003003003003003E-3</v>
      </c>
      <c r="D206" s="30">
        <v>0</v>
      </c>
      <c r="E206" s="31">
        <v>9.3457943925233638E-3</v>
      </c>
      <c r="F206" s="32">
        <v>0</v>
      </c>
    </row>
    <row r="207" spans="2:6" x14ac:dyDescent="0.25">
      <c r="B207" s="44" t="s">
        <v>602</v>
      </c>
      <c r="C207" s="30">
        <v>9.0090090090090089E-3</v>
      </c>
      <c r="D207" s="30">
        <v>0</v>
      </c>
      <c r="E207" s="31">
        <v>1.8691588785046728E-2</v>
      </c>
      <c r="F207" s="32">
        <v>1.020408163265306E-2</v>
      </c>
    </row>
    <row r="208" spans="2:6" x14ac:dyDescent="0.25">
      <c r="B208" s="44" t="s">
        <v>603</v>
      </c>
      <c r="C208" s="30">
        <v>0</v>
      </c>
      <c r="D208" s="30">
        <v>0</v>
      </c>
      <c r="E208" s="31">
        <v>0</v>
      </c>
      <c r="F208" s="32">
        <v>0</v>
      </c>
    </row>
    <row r="209" spans="2:6" x14ac:dyDescent="0.25">
      <c r="B209" s="44" t="s">
        <v>604</v>
      </c>
      <c r="C209" s="30">
        <v>0</v>
      </c>
      <c r="D209" s="30">
        <v>0</v>
      </c>
      <c r="E209" s="31">
        <v>0</v>
      </c>
      <c r="F209" s="32">
        <v>0</v>
      </c>
    </row>
    <row r="210" spans="2:6" ht="16.5" x14ac:dyDescent="0.25">
      <c r="B210" s="35" t="s">
        <v>605</v>
      </c>
      <c r="C210" s="5">
        <v>0.22822822822822822</v>
      </c>
      <c r="D210" s="58">
        <v>0.140625</v>
      </c>
      <c r="E210" s="6" t="s">
        <v>1672</v>
      </c>
      <c r="F210" s="53" t="s">
        <v>1360</v>
      </c>
    </row>
    <row r="211" spans="2:6" ht="16.5" x14ac:dyDescent="0.25">
      <c r="B211" s="44" t="s">
        <v>606</v>
      </c>
      <c r="C211" s="30">
        <v>3.903903903903904E-2</v>
      </c>
      <c r="D211" s="72">
        <v>7.8125E-3</v>
      </c>
      <c r="E211" s="31">
        <v>4.6728971962616821E-2</v>
      </c>
      <c r="F211" s="32" t="s">
        <v>1335</v>
      </c>
    </row>
    <row r="212" spans="2:6" ht="16.5" x14ac:dyDescent="0.25">
      <c r="B212" s="44" t="s">
        <v>607</v>
      </c>
      <c r="C212" s="30">
        <v>3.003003003003003E-2</v>
      </c>
      <c r="D212" s="72">
        <v>0</v>
      </c>
      <c r="E212" s="31">
        <v>9.3457943925233638E-3</v>
      </c>
      <c r="F212" s="70" t="s">
        <v>1673</v>
      </c>
    </row>
    <row r="213" spans="2:6" ht="16.5" x14ac:dyDescent="0.25">
      <c r="B213" s="44" t="s">
        <v>608</v>
      </c>
      <c r="C213" s="30">
        <v>9.0090090090090086E-2</v>
      </c>
      <c r="D213" s="72">
        <v>3.90625E-2</v>
      </c>
      <c r="E213" s="31">
        <v>0.10280373831775701</v>
      </c>
      <c r="F213" s="70" t="s">
        <v>1615</v>
      </c>
    </row>
    <row r="214" spans="2:6" x14ac:dyDescent="0.25">
      <c r="B214" s="44" t="s">
        <v>609</v>
      </c>
      <c r="C214" s="30">
        <v>9.0090090090090089E-3</v>
      </c>
      <c r="D214" s="30">
        <v>0</v>
      </c>
      <c r="E214" s="31">
        <v>9.3457943925233638E-3</v>
      </c>
      <c r="F214" s="32">
        <v>2.0408163265306121E-2</v>
      </c>
    </row>
    <row r="215" spans="2:6" x14ac:dyDescent="0.25">
      <c r="B215" s="44" t="s">
        <v>610</v>
      </c>
      <c r="C215" s="30">
        <v>2.4024024024024024E-2</v>
      </c>
      <c r="D215" s="30">
        <v>1.5625E-2</v>
      </c>
      <c r="E215" s="31">
        <v>1.8691588785046728E-2</v>
      </c>
      <c r="F215" s="32">
        <v>4.0816326530612242E-2</v>
      </c>
    </row>
    <row r="216" spans="2:6" x14ac:dyDescent="0.25">
      <c r="B216" s="44" t="s">
        <v>611</v>
      </c>
      <c r="C216" s="30">
        <v>3.003003003003003E-3</v>
      </c>
      <c r="D216" s="30">
        <v>0</v>
      </c>
      <c r="E216" s="31">
        <v>0</v>
      </c>
      <c r="F216" s="32">
        <v>1.020408163265306E-2</v>
      </c>
    </row>
    <row r="217" spans="2:6" x14ac:dyDescent="0.25">
      <c r="B217" s="44" t="s">
        <v>612</v>
      </c>
      <c r="C217" s="30">
        <v>3.003003003003003E-3</v>
      </c>
      <c r="D217" s="30">
        <v>7.8125E-3</v>
      </c>
      <c r="E217" s="31">
        <v>0</v>
      </c>
      <c r="F217" s="32">
        <v>0</v>
      </c>
    </row>
    <row r="218" spans="2:6" x14ac:dyDescent="0.25">
      <c r="B218" s="44" t="s">
        <v>613</v>
      </c>
      <c r="C218" s="30">
        <v>5.7057057057057055E-2</v>
      </c>
      <c r="D218" s="30">
        <v>7.03125E-2</v>
      </c>
      <c r="E218" s="31">
        <v>6.5420560747663545E-2</v>
      </c>
      <c r="F218" s="32">
        <v>3.0612244897959183E-2</v>
      </c>
    </row>
    <row r="219" spans="2:6" x14ac:dyDescent="0.25">
      <c r="B219" s="44" t="s">
        <v>614</v>
      </c>
      <c r="C219" s="30">
        <v>1.2012012012012012E-2</v>
      </c>
      <c r="D219" s="30">
        <v>7.8125E-3</v>
      </c>
      <c r="E219" s="31">
        <v>0</v>
      </c>
      <c r="F219" s="32">
        <v>3.0612244897959183E-2</v>
      </c>
    </row>
    <row r="220" spans="2:6" x14ac:dyDescent="0.25">
      <c r="B220" s="44" t="s">
        <v>615</v>
      </c>
      <c r="C220" s="30">
        <v>1.8018018018018018E-2</v>
      </c>
      <c r="D220" s="30">
        <v>1.5625E-2</v>
      </c>
      <c r="E220" s="31">
        <v>9.3457943925233638E-3</v>
      </c>
      <c r="F220" s="32">
        <v>3.0612244897959183E-2</v>
      </c>
    </row>
    <row r="221" spans="2:6" x14ac:dyDescent="0.25">
      <c r="B221" s="44" t="s">
        <v>616</v>
      </c>
      <c r="C221" s="30">
        <v>3.003003003003003E-3</v>
      </c>
      <c r="D221" s="30">
        <v>0</v>
      </c>
      <c r="E221" s="31">
        <v>9.3457943925233638E-3</v>
      </c>
      <c r="F221" s="32">
        <v>0</v>
      </c>
    </row>
    <row r="222" spans="2:6" x14ac:dyDescent="0.25">
      <c r="B222" s="44" t="s">
        <v>617</v>
      </c>
      <c r="C222" s="30">
        <v>3.003003003003003E-3</v>
      </c>
      <c r="D222" s="30">
        <v>0</v>
      </c>
      <c r="E222" s="31">
        <v>9.3457943925233638E-3</v>
      </c>
      <c r="F222" s="32">
        <v>0</v>
      </c>
    </row>
    <row r="223" spans="2:6" x14ac:dyDescent="0.25">
      <c r="B223" s="44" t="s">
        <v>618</v>
      </c>
      <c r="C223" s="30">
        <v>9.0090090090090089E-3</v>
      </c>
      <c r="D223" s="30">
        <v>7.8125E-3</v>
      </c>
      <c r="E223" s="31">
        <v>1.8691588785046728E-2</v>
      </c>
      <c r="F223" s="32">
        <v>0</v>
      </c>
    </row>
    <row r="224" spans="2:6" x14ac:dyDescent="0.25">
      <c r="B224" s="44" t="s">
        <v>619</v>
      </c>
      <c r="C224" s="30">
        <v>9.0090090090090089E-3</v>
      </c>
      <c r="D224" s="30">
        <v>7.8125E-3</v>
      </c>
      <c r="E224" s="31">
        <v>0</v>
      </c>
      <c r="F224" s="32">
        <v>2.0408163265306121E-2</v>
      </c>
    </row>
    <row r="225" spans="2:6" x14ac:dyDescent="0.25">
      <c r="B225" s="35" t="s">
        <v>620</v>
      </c>
      <c r="C225" s="5">
        <v>6.6066066066066062E-2</v>
      </c>
      <c r="D225" s="5">
        <v>4.6875E-2</v>
      </c>
      <c r="E225" s="6">
        <v>4.6728971962616821E-2</v>
      </c>
      <c r="F225" s="53">
        <v>0.11224489795918367</v>
      </c>
    </row>
    <row r="226" spans="2:6" ht="16.5" x14ac:dyDescent="0.25">
      <c r="B226" s="44" t="s">
        <v>621</v>
      </c>
      <c r="C226" s="30">
        <v>1.8018018018018018E-2</v>
      </c>
      <c r="D226" s="72">
        <v>0</v>
      </c>
      <c r="E226" s="31">
        <v>1.8691588785046728E-2</v>
      </c>
      <c r="F226" s="32" t="s">
        <v>1606</v>
      </c>
    </row>
    <row r="227" spans="2:6" x14ac:dyDescent="0.25">
      <c r="B227" s="44" t="s">
        <v>622</v>
      </c>
      <c r="C227" s="30">
        <v>1.2012012012012012E-2</v>
      </c>
      <c r="D227" s="30">
        <v>2.34375E-2</v>
      </c>
      <c r="E227" s="31">
        <v>9.3457943925233638E-3</v>
      </c>
      <c r="F227" s="32">
        <v>0</v>
      </c>
    </row>
    <row r="228" spans="2:6" x14ac:dyDescent="0.25">
      <c r="B228" s="44" t="s">
        <v>623</v>
      </c>
      <c r="C228" s="30">
        <v>3.003003003003003E-3</v>
      </c>
      <c r="D228" s="30">
        <v>7.8125E-3</v>
      </c>
      <c r="E228" s="31">
        <v>0</v>
      </c>
      <c r="F228" s="32">
        <v>0</v>
      </c>
    </row>
    <row r="229" spans="2:6" x14ac:dyDescent="0.25">
      <c r="B229" s="44" t="s">
        <v>624</v>
      </c>
      <c r="C229" s="30">
        <v>0</v>
      </c>
      <c r="D229" s="30">
        <v>0</v>
      </c>
      <c r="E229" s="31">
        <v>0</v>
      </c>
      <c r="F229" s="32">
        <v>0</v>
      </c>
    </row>
    <row r="230" spans="2:6" ht="16.5" x14ac:dyDescent="0.25">
      <c r="B230" s="44" t="s">
        <v>625</v>
      </c>
      <c r="C230" s="30">
        <v>3.3033033033033031E-2</v>
      </c>
      <c r="D230" s="30">
        <v>1.5625E-2</v>
      </c>
      <c r="E230" s="31">
        <v>1.8691588785046728E-2</v>
      </c>
      <c r="F230" s="70" t="s">
        <v>1674</v>
      </c>
    </row>
    <row r="231" spans="2:6" x14ac:dyDescent="0.25">
      <c r="B231" s="44" t="s">
        <v>626</v>
      </c>
      <c r="C231" s="30">
        <v>3.003003003003003E-3</v>
      </c>
      <c r="D231" s="30">
        <v>7.8125E-3</v>
      </c>
      <c r="E231" s="31">
        <v>0</v>
      </c>
      <c r="F231" s="32">
        <v>0</v>
      </c>
    </row>
    <row r="232" spans="2:6" x14ac:dyDescent="0.25">
      <c r="B232" s="35" t="s">
        <v>627</v>
      </c>
      <c r="C232" s="5">
        <v>2.1021021021021023E-2</v>
      </c>
      <c r="D232" s="5">
        <v>1.5625E-2</v>
      </c>
      <c r="E232" s="6">
        <v>9.3457943925233638E-3</v>
      </c>
      <c r="F232" s="7">
        <v>4.0816326530612242E-2</v>
      </c>
    </row>
    <row r="233" spans="2:6" x14ac:dyDescent="0.25">
      <c r="B233" s="35" t="s">
        <v>628</v>
      </c>
      <c r="C233" s="5">
        <v>6.006006006006006E-3</v>
      </c>
      <c r="D233" s="5">
        <v>7.8125E-3</v>
      </c>
      <c r="E233" s="6">
        <v>0</v>
      </c>
      <c r="F233" s="7">
        <v>1.020408163265306E-2</v>
      </c>
    </row>
    <row r="234" spans="2:6" x14ac:dyDescent="0.25">
      <c r="B234" s="44" t="s">
        <v>629</v>
      </c>
      <c r="C234" s="30">
        <v>6.006006006006006E-3</v>
      </c>
      <c r="D234" s="30">
        <v>7.8125E-3</v>
      </c>
      <c r="E234" s="31">
        <v>0</v>
      </c>
      <c r="F234" s="32">
        <v>1.020408163265306E-2</v>
      </c>
    </row>
    <row r="235" spans="2:6" x14ac:dyDescent="0.25">
      <c r="B235" s="44" t="s">
        <v>630</v>
      </c>
      <c r="C235" s="30">
        <v>3.003003003003003E-3</v>
      </c>
      <c r="D235" s="30">
        <v>0</v>
      </c>
      <c r="E235" s="31">
        <v>0</v>
      </c>
      <c r="F235" s="32">
        <v>1.020408163265306E-2</v>
      </c>
    </row>
    <row r="236" spans="2:6" x14ac:dyDescent="0.25">
      <c r="B236" s="44" t="s">
        <v>631</v>
      </c>
      <c r="C236" s="30">
        <v>3.003003003003003E-3</v>
      </c>
      <c r="D236" s="30">
        <v>0</v>
      </c>
      <c r="E236" s="31">
        <v>9.3457943925233638E-3</v>
      </c>
      <c r="F236" s="32">
        <v>0</v>
      </c>
    </row>
    <row r="237" spans="2:6" x14ac:dyDescent="0.25">
      <c r="B237" s="44" t="s">
        <v>632</v>
      </c>
      <c r="C237" s="30">
        <v>3.003003003003003E-3</v>
      </c>
      <c r="D237" s="30">
        <v>0</v>
      </c>
      <c r="E237" s="31">
        <v>0</v>
      </c>
      <c r="F237" s="32">
        <v>1.020408163265306E-2</v>
      </c>
    </row>
    <row r="238" spans="2:6" x14ac:dyDescent="0.25">
      <c r="B238" s="35" t="s">
        <v>633</v>
      </c>
      <c r="C238" s="5">
        <v>0.3033033033033033</v>
      </c>
      <c r="D238" s="5">
        <v>0.3515625</v>
      </c>
      <c r="E238" s="6">
        <v>0.28971962616822428</v>
      </c>
      <c r="F238" s="7">
        <v>0.25510204081632654</v>
      </c>
    </row>
    <row r="239" spans="2:6" ht="16.5" x14ac:dyDescent="0.25">
      <c r="B239" s="44" t="s">
        <v>634</v>
      </c>
      <c r="C239" s="30">
        <v>0.23123123123123124</v>
      </c>
      <c r="D239" s="30" t="s">
        <v>1675</v>
      </c>
      <c r="E239" s="31">
        <v>0.23364485981308411</v>
      </c>
      <c r="F239" s="68">
        <v>0.15306122448979592</v>
      </c>
    </row>
    <row r="240" spans="2:6" x14ac:dyDescent="0.25">
      <c r="B240" s="44" t="s">
        <v>635</v>
      </c>
      <c r="C240" s="30">
        <v>2.1021021021021023E-2</v>
      </c>
      <c r="D240" s="30">
        <v>3.125E-2</v>
      </c>
      <c r="E240" s="31">
        <v>1.8691588785046728E-2</v>
      </c>
      <c r="F240" s="32">
        <v>1.020408163265306E-2</v>
      </c>
    </row>
    <row r="241" spans="2:6" x14ac:dyDescent="0.25">
      <c r="B241" s="44" t="s">
        <v>636</v>
      </c>
      <c r="C241" s="30">
        <v>2.1021021021021023E-2</v>
      </c>
      <c r="D241" s="30">
        <v>3.125E-2</v>
      </c>
      <c r="E241" s="31">
        <v>9.3457943925233638E-3</v>
      </c>
      <c r="F241" s="32">
        <v>2.0408163265306121E-2</v>
      </c>
    </row>
    <row r="242" spans="2:6" ht="16.5" x14ac:dyDescent="0.25">
      <c r="B242" s="44" t="s">
        <v>637</v>
      </c>
      <c r="C242" s="30">
        <v>2.4024024024024024E-2</v>
      </c>
      <c r="D242" s="30">
        <v>7.8125E-3</v>
      </c>
      <c r="E242" s="31">
        <v>9.3457943925233638E-3</v>
      </c>
      <c r="F242" s="70" t="s">
        <v>1676</v>
      </c>
    </row>
    <row r="243" spans="2:6" x14ac:dyDescent="0.25">
      <c r="B243" s="44" t="s">
        <v>638</v>
      </c>
      <c r="C243" s="30">
        <v>0</v>
      </c>
      <c r="D243" s="30">
        <v>0</v>
      </c>
      <c r="E243" s="31">
        <v>0</v>
      </c>
      <c r="F243" s="32">
        <v>0</v>
      </c>
    </row>
    <row r="244" spans="2:6" x14ac:dyDescent="0.25">
      <c r="B244" s="44" t="s">
        <v>639</v>
      </c>
      <c r="C244" s="30">
        <v>1.2012012012012012E-2</v>
      </c>
      <c r="D244" s="30">
        <v>7.8125E-3</v>
      </c>
      <c r="E244" s="31">
        <v>0</v>
      </c>
      <c r="F244" s="32">
        <v>3.0612244897959183E-2</v>
      </c>
    </row>
    <row r="245" spans="2:6" x14ac:dyDescent="0.25">
      <c r="B245" s="44" t="s">
        <v>640</v>
      </c>
      <c r="C245" s="30">
        <v>1.2012012012012012E-2</v>
      </c>
      <c r="D245" s="30">
        <v>0</v>
      </c>
      <c r="E245" s="31">
        <v>2.8037383177570093E-2</v>
      </c>
      <c r="F245" s="32">
        <v>1.020408163265306E-2</v>
      </c>
    </row>
    <row r="246" spans="2:6" x14ac:dyDescent="0.25">
      <c r="B246" s="35" t="s">
        <v>641</v>
      </c>
      <c r="C246" s="5">
        <v>6.006006006006006E-3</v>
      </c>
      <c r="D246" s="5">
        <v>7.8125E-3</v>
      </c>
      <c r="E246" s="6">
        <v>9.3457943925233638E-3</v>
      </c>
      <c r="F246" s="7">
        <v>0</v>
      </c>
    </row>
    <row r="247" spans="2:6" x14ac:dyDescent="0.25">
      <c r="B247" s="44" t="s">
        <v>642</v>
      </c>
      <c r="C247" s="30">
        <v>0</v>
      </c>
      <c r="D247" s="30">
        <v>0</v>
      </c>
      <c r="E247" s="31">
        <v>0</v>
      </c>
      <c r="F247" s="32">
        <v>0</v>
      </c>
    </row>
    <row r="248" spans="2:6" x14ac:dyDescent="0.25">
      <c r="B248" s="44" t="s">
        <v>643</v>
      </c>
      <c r="C248" s="30">
        <v>3.003003003003003E-3</v>
      </c>
      <c r="D248" s="30">
        <v>7.8125E-3</v>
      </c>
      <c r="E248" s="31">
        <v>0</v>
      </c>
      <c r="F248" s="32">
        <v>0</v>
      </c>
    </row>
    <row r="249" spans="2:6" x14ac:dyDescent="0.25">
      <c r="B249" s="44" t="s">
        <v>644</v>
      </c>
      <c r="C249" s="30">
        <v>3.003003003003003E-3</v>
      </c>
      <c r="D249" s="30">
        <v>0</v>
      </c>
      <c r="E249" s="31">
        <v>9.3457943925233638E-3</v>
      </c>
      <c r="F249" s="32">
        <v>0</v>
      </c>
    </row>
    <row r="250" spans="2:6" x14ac:dyDescent="0.25">
      <c r="B250" s="35" t="s">
        <v>645</v>
      </c>
      <c r="C250" s="5">
        <v>6.9069069069069067E-2</v>
      </c>
      <c r="D250" s="5">
        <v>9.375E-2</v>
      </c>
      <c r="E250" s="6">
        <v>6.5420560747663545E-2</v>
      </c>
      <c r="F250" s="7">
        <v>4.0816326530612242E-2</v>
      </c>
    </row>
    <row r="251" spans="2:6" x14ac:dyDescent="0.25">
      <c r="B251" s="44" t="s">
        <v>646</v>
      </c>
      <c r="C251" s="30">
        <v>6.006006006006006E-3</v>
      </c>
      <c r="D251" s="30">
        <v>7.8125E-3</v>
      </c>
      <c r="E251" s="31">
        <v>9.3457943925233638E-3</v>
      </c>
      <c r="F251" s="32">
        <v>0</v>
      </c>
    </row>
    <row r="252" spans="2:6" x14ac:dyDescent="0.25">
      <c r="B252" s="44" t="s">
        <v>647</v>
      </c>
      <c r="C252" s="30">
        <v>1.8018018018018018E-2</v>
      </c>
      <c r="D252" s="30">
        <v>2.34375E-2</v>
      </c>
      <c r="E252" s="31">
        <v>1.8691588785046728E-2</v>
      </c>
      <c r="F252" s="32">
        <v>1.020408163265306E-2</v>
      </c>
    </row>
    <row r="253" spans="2:6" x14ac:dyDescent="0.25">
      <c r="B253" s="44" t="s">
        <v>648</v>
      </c>
      <c r="C253" s="30">
        <v>6.006006006006006E-3</v>
      </c>
      <c r="D253" s="30">
        <v>7.8125E-3</v>
      </c>
      <c r="E253" s="31">
        <v>9.3457943925233638E-3</v>
      </c>
      <c r="F253" s="32">
        <v>0</v>
      </c>
    </row>
    <row r="254" spans="2:6" x14ac:dyDescent="0.25">
      <c r="B254" s="44" t="s">
        <v>649</v>
      </c>
      <c r="C254" s="30">
        <v>2.4024024024024024E-2</v>
      </c>
      <c r="D254" s="30">
        <v>2.34375E-2</v>
      </c>
      <c r="E254" s="31">
        <v>3.7383177570093455E-2</v>
      </c>
      <c r="F254" s="32">
        <v>1.020408163265306E-2</v>
      </c>
    </row>
    <row r="255" spans="2:6" x14ac:dyDescent="0.25">
      <c r="B255" s="44" t="s">
        <v>650</v>
      </c>
      <c r="C255" s="30">
        <v>1.2012012012012012E-2</v>
      </c>
      <c r="D255" s="30">
        <v>1.5625E-2</v>
      </c>
      <c r="E255" s="31">
        <v>0</v>
      </c>
      <c r="F255" s="32">
        <v>2.0408163265306121E-2</v>
      </c>
    </row>
    <row r="256" spans="2:6" x14ac:dyDescent="0.25">
      <c r="B256" s="44" t="s">
        <v>651</v>
      </c>
      <c r="C256" s="30">
        <v>6.006006006006006E-3</v>
      </c>
      <c r="D256" s="30">
        <v>1.5625E-2</v>
      </c>
      <c r="E256" s="31">
        <v>0</v>
      </c>
      <c r="F256" s="32">
        <v>0</v>
      </c>
    </row>
    <row r="257" spans="2:6" x14ac:dyDescent="0.25">
      <c r="B257" s="35" t="s">
        <v>652</v>
      </c>
      <c r="C257" s="5">
        <v>3.903903903903904E-2</v>
      </c>
      <c r="D257" s="5">
        <v>6.25E-2</v>
      </c>
      <c r="E257" s="6">
        <v>2.8037383177570093E-2</v>
      </c>
      <c r="F257" s="7">
        <v>2.0408163265306121E-2</v>
      </c>
    </row>
    <row r="258" spans="2:6" x14ac:dyDescent="0.25">
      <c r="B258" s="44" t="s">
        <v>653</v>
      </c>
      <c r="C258" s="30">
        <v>3.003003003003003E-3</v>
      </c>
      <c r="D258" s="30">
        <v>7.8125E-3</v>
      </c>
      <c r="E258" s="31">
        <v>0</v>
      </c>
      <c r="F258" s="32">
        <v>0</v>
      </c>
    </row>
    <row r="259" spans="2:6" x14ac:dyDescent="0.25">
      <c r="B259" s="44" t="s">
        <v>654</v>
      </c>
      <c r="C259" s="30">
        <v>3.003003003003003E-3</v>
      </c>
      <c r="D259" s="30">
        <v>0</v>
      </c>
      <c r="E259" s="31">
        <v>0</v>
      </c>
      <c r="F259" s="32">
        <v>1.020408163265306E-2</v>
      </c>
    </row>
    <row r="260" spans="2:6" x14ac:dyDescent="0.25">
      <c r="B260" s="44" t="s">
        <v>655</v>
      </c>
      <c r="C260" s="30">
        <v>9.0090090090090089E-3</v>
      </c>
      <c r="D260" s="30">
        <v>7.8125E-3</v>
      </c>
      <c r="E260" s="31">
        <v>9.3457943925233638E-3</v>
      </c>
      <c r="F260" s="32">
        <v>1.020408163265306E-2</v>
      </c>
    </row>
    <row r="261" spans="2:6" x14ac:dyDescent="0.25">
      <c r="B261" s="44" t="s">
        <v>656</v>
      </c>
      <c r="C261" s="30">
        <v>1.5015015015015015E-2</v>
      </c>
      <c r="D261" s="30">
        <v>3.125E-2</v>
      </c>
      <c r="E261" s="31">
        <v>9.3457943925233638E-3</v>
      </c>
      <c r="F261" s="32">
        <v>0</v>
      </c>
    </row>
    <row r="262" spans="2:6" x14ac:dyDescent="0.25">
      <c r="B262" s="44" t="s">
        <v>657</v>
      </c>
      <c r="C262" s="30">
        <v>3.003003003003003E-3</v>
      </c>
      <c r="D262" s="30">
        <v>7.8125E-3</v>
      </c>
      <c r="E262" s="31">
        <v>0</v>
      </c>
      <c r="F262" s="32">
        <v>0</v>
      </c>
    </row>
    <row r="263" spans="2:6" x14ac:dyDescent="0.25">
      <c r="B263" s="44" t="s">
        <v>658</v>
      </c>
      <c r="C263" s="30">
        <v>3.003003003003003E-3</v>
      </c>
      <c r="D263" s="30">
        <v>0</v>
      </c>
      <c r="E263" s="31">
        <v>9.3457943925233638E-3</v>
      </c>
      <c r="F263" s="32">
        <v>0</v>
      </c>
    </row>
    <row r="264" spans="2:6" x14ac:dyDescent="0.25">
      <c r="B264" s="44" t="s">
        <v>659</v>
      </c>
      <c r="C264" s="30">
        <v>6.006006006006006E-3</v>
      </c>
      <c r="D264" s="30">
        <v>1.5625E-2</v>
      </c>
      <c r="E264" s="31">
        <v>0</v>
      </c>
      <c r="F264" s="32">
        <v>0</v>
      </c>
    </row>
    <row r="265" spans="2:6" x14ac:dyDescent="0.25">
      <c r="B265" s="44" t="s">
        <v>660</v>
      </c>
      <c r="C265" s="30">
        <v>0</v>
      </c>
      <c r="D265" s="30">
        <v>0</v>
      </c>
      <c r="E265" s="31">
        <v>0</v>
      </c>
      <c r="F265" s="32">
        <v>0</v>
      </c>
    </row>
    <row r="266" spans="2:6" x14ac:dyDescent="0.25">
      <c r="B266" s="44" t="s">
        <v>661</v>
      </c>
      <c r="C266" s="30">
        <v>0</v>
      </c>
      <c r="D266" s="30">
        <v>0</v>
      </c>
      <c r="E266" s="31">
        <v>0</v>
      </c>
      <c r="F266" s="32">
        <v>0</v>
      </c>
    </row>
    <row r="267" spans="2:6" x14ac:dyDescent="0.25">
      <c r="B267" s="35" t="s">
        <v>662</v>
      </c>
      <c r="C267" s="5">
        <v>5.4054054054054057E-2</v>
      </c>
      <c r="D267" s="5">
        <v>5.46875E-2</v>
      </c>
      <c r="E267" s="6">
        <v>3.7383177570093455E-2</v>
      </c>
      <c r="F267" s="7">
        <v>7.1428571428571425E-2</v>
      </c>
    </row>
    <row r="268" spans="2:6" x14ac:dyDescent="0.25">
      <c r="B268" s="44" t="s">
        <v>663</v>
      </c>
      <c r="C268" s="30">
        <v>2.4024024024024024E-2</v>
      </c>
      <c r="D268" s="30">
        <v>1.5625E-2</v>
      </c>
      <c r="E268" s="31">
        <v>1.8691588785046728E-2</v>
      </c>
      <c r="F268" s="32">
        <v>4.0816326530612242E-2</v>
      </c>
    </row>
    <row r="269" spans="2:6" x14ac:dyDescent="0.25">
      <c r="B269" s="44" t="s">
        <v>664</v>
      </c>
      <c r="C269" s="30">
        <v>3.003003003003003E-3</v>
      </c>
      <c r="D269" s="30">
        <v>7.8125E-3</v>
      </c>
      <c r="E269" s="31">
        <v>0</v>
      </c>
      <c r="F269" s="32">
        <v>0</v>
      </c>
    </row>
    <row r="270" spans="2:6" x14ac:dyDescent="0.25">
      <c r="B270" s="44" t="s">
        <v>665</v>
      </c>
      <c r="C270" s="30">
        <v>2.1021021021021023E-2</v>
      </c>
      <c r="D270" s="30">
        <v>1.5625E-2</v>
      </c>
      <c r="E270" s="31">
        <v>9.3457943925233638E-3</v>
      </c>
      <c r="F270" s="32">
        <v>4.0816326530612242E-2</v>
      </c>
    </row>
    <row r="271" spans="2:6" x14ac:dyDescent="0.25">
      <c r="B271" s="44" t="s">
        <v>666</v>
      </c>
      <c r="C271" s="30">
        <v>9.0090090090090089E-3</v>
      </c>
      <c r="D271" s="30">
        <v>1.5625E-2</v>
      </c>
      <c r="E271" s="31">
        <v>9.3457943925233638E-3</v>
      </c>
      <c r="F271" s="32">
        <v>0</v>
      </c>
    </row>
    <row r="272" spans="2:6" ht="16.5" x14ac:dyDescent="0.25">
      <c r="B272" s="35" t="s">
        <v>667</v>
      </c>
      <c r="C272" s="5">
        <v>3.003003003003003E-2</v>
      </c>
      <c r="D272" s="5">
        <v>1.5625E-2</v>
      </c>
      <c r="E272" s="6">
        <v>9.3457943925233638E-3</v>
      </c>
      <c r="F272" s="53" t="s">
        <v>1677</v>
      </c>
    </row>
    <row r="273" spans="2:7" ht="16.5" x14ac:dyDescent="0.25">
      <c r="B273" s="44" t="s">
        <v>668</v>
      </c>
      <c r="C273" s="30">
        <v>1.8018018018018018E-2</v>
      </c>
      <c r="D273" s="30">
        <v>7.8125E-3</v>
      </c>
      <c r="E273" s="31">
        <v>0</v>
      </c>
      <c r="F273" s="70" t="s">
        <v>1678</v>
      </c>
    </row>
    <row r="274" spans="2:7" x14ac:dyDescent="0.25">
      <c r="B274" s="44" t="s">
        <v>669</v>
      </c>
      <c r="C274" s="30">
        <v>1.2012012012012012E-2</v>
      </c>
      <c r="D274" s="30">
        <v>7.8125E-3</v>
      </c>
      <c r="E274" s="31">
        <v>9.3457943925233638E-3</v>
      </c>
      <c r="F274" s="32">
        <v>2.0408163265306121E-2</v>
      </c>
    </row>
    <row r="275" spans="2:7" x14ac:dyDescent="0.25">
      <c r="B275" s="44" t="s">
        <v>670</v>
      </c>
      <c r="C275" s="30">
        <v>0</v>
      </c>
      <c r="D275" s="30">
        <v>0</v>
      </c>
      <c r="E275" s="31">
        <v>0</v>
      </c>
      <c r="F275" s="32">
        <v>0</v>
      </c>
    </row>
    <row r="276" spans="2:7" x14ac:dyDescent="0.25">
      <c r="B276" s="44" t="s">
        <v>671</v>
      </c>
      <c r="C276" s="30">
        <v>0</v>
      </c>
      <c r="D276" s="30">
        <v>0</v>
      </c>
      <c r="E276" s="31">
        <v>0</v>
      </c>
      <c r="F276" s="32">
        <v>0</v>
      </c>
    </row>
    <row r="277" spans="2:7" x14ac:dyDescent="0.25">
      <c r="B277" s="44" t="s">
        <v>672</v>
      </c>
      <c r="C277" s="30">
        <v>0</v>
      </c>
      <c r="D277" s="30">
        <v>0</v>
      </c>
      <c r="E277" s="31">
        <v>0</v>
      </c>
      <c r="F277" s="32">
        <v>0</v>
      </c>
    </row>
    <row r="278" spans="2:7" x14ac:dyDescent="0.25">
      <c r="B278" s="35" t="s">
        <v>673</v>
      </c>
      <c r="C278" s="5">
        <v>7.2072072072072071E-2</v>
      </c>
      <c r="D278" s="5">
        <v>9.375E-2</v>
      </c>
      <c r="E278" s="6">
        <v>5.6074766355140186E-2</v>
      </c>
      <c r="F278" s="7">
        <v>6.1224489795918366E-2</v>
      </c>
    </row>
    <row r="279" spans="2:7" ht="16.5" x14ac:dyDescent="0.25">
      <c r="B279" s="35" t="s">
        <v>362</v>
      </c>
      <c r="C279" s="5">
        <v>3.3033033033033031E-2</v>
      </c>
      <c r="D279" s="5" t="s">
        <v>1299</v>
      </c>
      <c r="E279" s="6" t="s">
        <v>1299</v>
      </c>
      <c r="F279" s="51">
        <v>0</v>
      </c>
    </row>
    <row r="280" spans="2:7" ht="16.5" x14ac:dyDescent="0.25">
      <c r="B280" s="36" t="s">
        <v>384</v>
      </c>
      <c r="C280" s="8">
        <v>7.5075075075075076E-2</v>
      </c>
      <c r="D280" s="8" t="s">
        <v>1679</v>
      </c>
      <c r="E280" s="9" t="s">
        <v>1577</v>
      </c>
      <c r="F280" s="60">
        <v>2.0408163265306121E-2</v>
      </c>
    </row>
    <row r="281" spans="2:7" x14ac:dyDescent="0.25">
      <c r="B281" s="37" t="s">
        <v>0</v>
      </c>
      <c r="C281" s="11">
        <v>1.2732732732732732</v>
      </c>
      <c r="D281" s="11">
        <v>1.15625</v>
      </c>
      <c r="E281" s="12">
        <v>1.2429906542056075</v>
      </c>
      <c r="F281" s="13">
        <v>1.4591836734693877</v>
      </c>
    </row>
    <row r="288" spans="2:7" x14ac:dyDescent="0.25">
      <c r="B288" s="111" t="s">
        <v>590</v>
      </c>
      <c r="C288" s="112"/>
      <c r="D288" s="112"/>
      <c r="E288" s="112"/>
      <c r="F288" s="112"/>
      <c r="G288" s="113"/>
    </row>
    <row r="289" spans="2:7" ht="24" x14ac:dyDescent="0.25">
      <c r="B289" s="38"/>
      <c r="C289" s="39" t="s">
        <v>0</v>
      </c>
      <c r="D289" s="42" t="s">
        <v>1174</v>
      </c>
      <c r="E289" s="42" t="s">
        <v>1175</v>
      </c>
      <c r="F289" s="40" t="s">
        <v>1176</v>
      </c>
      <c r="G289" s="41" t="s">
        <v>1177</v>
      </c>
    </row>
    <row r="290" spans="2:7" x14ac:dyDescent="0.25">
      <c r="B290" s="17" t="s">
        <v>3</v>
      </c>
      <c r="C290" s="14">
        <v>333</v>
      </c>
      <c r="D290" s="14">
        <v>95</v>
      </c>
      <c r="E290" s="14">
        <v>61</v>
      </c>
      <c r="F290" s="15">
        <v>38</v>
      </c>
      <c r="G290" s="16">
        <v>139</v>
      </c>
    </row>
    <row r="291" spans="2:7" x14ac:dyDescent="0.25">
      <c r="B291" s="35" t="s">
        <v>591</v>
      </c>
      <c r="C291" s="5">
        <v>4.5045045045045043E-2</v>
      </c>
      <c r="D291" s="5">
        <v>4.2105263157894736E-2</v>
      </c>
      <c r="E291" s="5">
        <v>4.9180327868852458E-2</v>
      </c>
      <c r="F291" s="6">
        <v>5.2631578947368418E-2</v>
      </c>
      <c r="G291" s="7">
        <v>4.3165467625899283E-2</v>
      </c>
    </row>
    <row r="292" spans="2:7" x14ac:dyDescent="0.25">
      <c r="B292" s="44" t="s">
        <v>592</v>
      </c>
      <c r="C292" s="30">
        <v>3.3033033033033031E-2</v>
      </c>
      <c r="D292" s="30">
        <v>2.1052631578947368E-2</v>
      </c>
      <c r="E292" s="30">
        <v>3.2786885245901641E-2</v>
      </c>
      <c r="F292" s="31">
        <v>5.2631578947368418E-2</v>
      </c>
      <c r="G292" s="32">
        <v>3.5971223021582732E-2</v>
      </c>
    </row>
    <row r="293" spans="2:7" x14ac:dyDescent="0.25">
      <c r="B293" s="44" t="s">
        <v>593</v>
      </c>
      <c r="C293" s="30">
        <v>9.0090090090090089E-3</v>
      </c>
      <c r="D293" s="30">
        <v>2.1052631578947368E-2</v>
      </c>
      <c r="E293" s="30">
        <v>0</v>
      </c>
      <c r="F293" s="31">
        <v>0</v>
      </c>
      <c r="G293" s="32">
        <v>7.1942446043165471E-3</v>
      </c>
    </row>
    <row r="294" spans="2:7" ht="16.5" x14ac:dyDescent="0.25">
      <c r="B294" s="44" t="s">
        <v>594</v>
      </c>
      <c r="C294" s="30">
        <v>9.0090090090090089E-3</v>
      </c>
      <c r="D294" s="30">
        <v>1.0526315789473684E-2</v>
      </c>
      <c r="E294" s="30" t="s">
        <v>1681</v>
      </c>
      <c r="F294" s="31">
        <v>0</v>
      </c>
      <c r="G294" s="32">
        <v>0</v>
      </c>
    </row>
    <row r="295" spans="2:7" x14ac:dyDescent="0.25">
      <c r="B295" s="44" t="s">
        <v>595</v>
      </c>
      <c r="C295" s="30">
        <v>3.003003003003003E-3</v>
      </c>
      <c r="D295" s="30">
        <v>0</v>
      </c>
      <c r="E295" s="30">
        <v>0</v>
      </c>
      <c r="F295" s="31">
        <v>0</v>
      </c>
      <c r="G295" s="32">
        <v>7.1942446043165471E-3</v>
      </c>
    </row>
    <row r="296" spans="2:7" x14ac:dyDescent="0.25">
      <c r="B296" s="35" t="s">
        <v>596</v>
      </c>
      <c r="C296" s="5">
        <v>0.10810810810810811</v>
      </c>
      <c r="D296" s="5">
        <v>9.4736842105263161E-2</v>
      </c>
      <c r="E296" s="5">
        <v>0.13114754098360656</v>
      </c>
      <c r="F296" s="6">
        <v>0.18421052631578946</v>
      </c>
      <c r="G296" s="7">
        <v>8.6330935251798566E-2</v>
      </c>
    </row>
    <row r="297" spans="2:7" x14ac:dyDescent="0.25">
      <c r="B297" s="44" t="s">
        <v>597</v>
      </c>
      <c r="C297" s="30">
        <v>3.003003003003003E-3</v>
      </c>
      <c r="D297" s="30">
        <v>1.0526315789473684E-2</v>
      </c>
      <c r="E297" s="30">
        <v>0</v>
      </c>
      <c r="F297" s="31">
        <v>0</v>
      </c>
      <c r="G297" s="32">
        <v>0</v>
      </c>
    </row>
    <row r="298" spans="2:7" x14ac:dyDescent="0.25">
      <c r="B298" s="44" t="s">
        <v>598</v>
      </c>
      <c r="C298" s="30">
        <v>0</v>
      </c>
      <c r="D298" s="30">
        <v>0</v>
      </c>
      <c r="E298" s="30">
        <v>0</v>
      </c>
      <c r="F298" s="31">
        <v>0</v>
      </c>
      <c r="G298" s="32">
        <v>0</v>
      </c>
    </row>
    <row r="299" spans="2:7" ht="16.5" x14ac:dyDescent="0.25">
      <c r="B299" s="44" t="s">
        <v>599</v>
      </c>
      <c r="C299" s="30">
        <v>8.7087087087087081E-2</v>
      </c>
      <c r="D299" s="30">
        <v>7.3684210526315783E-2</v>
      </c>
      <c r="E299" s="30">
        <v>4.9180327868852458E-2</v>
      </c>
      <c r="F299" s="67" t="s">
        <v>1682</v>
      </c>
      <c r="G299" s="32">
        <v>8.6330935251798566E-2</v>
      </c>
    </row>
    <row r="300" spans="2:7" ht="16.5" x14ac:dyDescent="0.25">
      <c r="B300" s="44" t="s">
        <v>600</v>
      </c>
      <c r="C300" s="30">
        <v>1.5015015015015015E-2</v>
      </c>
      <c r="D300" s="30">
        <v>0</v>
      </c>
      <c r="E300" s="71" t="s">
        <v>1617</v>
      </c>
      <c r="F300" s="31">
        <v>2.6315789473684209E-2</v>
      </c>
      <c r="G300" s="32">
        <v>7.1942446043165471E-3</v>
      </c>
    </row>
    <row r="301" spans="2:7" x14ac:dyDescent="0.25">
      <c r="B301" s="44" t="s">
        <v>601</v>
      </c>
      <c r="C301" s="30">
        <v>3.003003003003003E-3</v>
      </c>
      <c r="D301" s="30">
        <v>0</v>
      </c>
      <c r="E301" s="30">
        <v>1.6393442622950821E-2</v>
      </c>
      <c r="F301" s="31">
        <v>0</v>
      </c>
      <c r="G301" s="32">
        <v>0</v>
      </c>
    </row>
    <row r="302" spans="2:7" x14ac:dyDescent="0.25">
      <c r="B302" s="44" t="s">
        <v>602</v>
      </c>
      <c r="C302" s="30">
        <v>9.0090090090090089E-3</v>
      </c>
      <c r="D302" s="30">
        <v>2.1052631578947368E-2</v>
      </c>
      <c r="E302" s="30">
        <v>1.6393442622950821E-2</v>
      </c>
      <c r="F302" s="31">
        <v>0</v>
      </c>
      <c r="G302" s="32">
        <v>0</v>
      </c>
    </row>
    <row r="303" spans="2:7" x14ac:dyDescent="0.25">
      <c r="B303" s="44" t="s">
        <v>603</v>
      </c>
      <c r="C303" s="30">
        <v>0</v>
      </c>
      <c r="D303" s="30">
        <v>0</v>
      </c>
      <c r="E303" s="30">
        <v>0</v>
      </c>
      <c r="F303" s="31">
        <v>0</v>
      </c>
      <c r="G303" s="32">
        <v>0</v>
      </c>
    </row>
    <row r="304" spans="2:7" x14ac:dyDescent="0.25">
      <c r="B304" s="44" t="s">
        <v>604</v>
      </c>
      <c r="C304" s="30">
        <v>0</v>
      </c>
      <c r="D304" s="30">
        <v>0</v>
      </c>
      <c r="E304" s="30">
        <v>0</v>
      </c>
      <c r="F304" s="31">
        <v>0</v>
      </c>
      <c r="G304" s="32">
        <v>0</v>
      </c>
    </row>
    <row r="305" spans="2:7" ht="16.5" x14ac:dyDescent="0.25">
      <c r="B305" s="35" t="s">
        <v>605</v>
      </c>
      <c r="C305" s="5">
        <v>0.22822822822822822</v>
      </c>
      <c r="D305" s="58">
        <v>0.15789473684210525</v>
      </c>
      <c r="E305" s="54" t="s">
        <v>1683</v>
      </c>
      <c r="F305" s="6">
        <v>0.15789473684210525</v>
      </c>
      <c r="G305" s="7">
        <v>0.22302158273381295</v>
      </c>
    </row>
    <row r="306" spans="2:7" x14ac:dyDescent="0.25">
      <c r="B306" s="44" t="s">
        <v>606</v>
      </c>
      <c r="C306" s="30">
        <v>3.903903903903904E-2</v>
      </c>
      <c r="D306" s="30">
        <v>4.2105263157894736E-2</v>
      </c>
      <c r="E306" s="30">
        <v>4.9180327868852458E-2</v>
      </c>
      <c r="F306" s="31">
        <v>5.2631578947368418E-2</v>
      </c>
      <c r="G306" s="32">
        <v>2.8776978417266189E-2</v>
      </c>
    </row>
    <row r="307" spans="2:7" ht="16.5" x14ac:dyDescent="0.25">
      <c r="B307" s="44" t="s">
        <v>607</v>
      </c>
      <c r="C307" s="30">
        <v>3.003003003003003E-2</v>
      </c>
      <c r="D307" s="72">
        <v>0</v>
      </c>
      <c r="E307" s="30">
        <v>1.6393442622950821E-2</v>
      </c>
      <c r="F307" s="31">
        <v>0</v>
      </c>
      <c r="G307" s="70" t="s">
        <v>1608</v>
      </c>
    </row>
    <row r="308" spans="2:7" ht="16.5" x14ac:dyDescent="0.25">
      <c r="B308" s="44" t="s">
        <v>608</v>
      </c>
      <c r="C308" s="30">
        <v>9.0090090090090086E-2</v>
      </c>
      <c r="D308" s="72">
        <v>2.1052631578947368E-2</v>
      </c>
      <c r="E308" s="71" t="s">
        <v>1684</v>
      </c>
      <c r="F308" s="31" t="s">
        <v>1623</v>
      </c>
      <c r="G308" s="32">
        <v>6.4748201438848921E-2</v>
      </c>
    </row>
    <row r="309" spans="2:7" x14ac:dyDescent="0.25">
      <c r="B309" s="44" t="s">
        <v>609</v>
      </c>
      <c r="C309" s="30">
        <v>9.0090090090090089E-3</v>
      </c>
      <c r="D309" s="30">
        <v>1.0526315789473684E-2</v>
      </c>
      <c r="E309" s="30">
        <v>1.6393442622950821E-2</v>
      </c>
      <c r="F309" s="31">
        <v>0</v>
      </c>
      <c r="G309" s="32">
        <v>7.1942446043165471E-3</v>
      </c>
    </row>
    <row r="310" spans="2:7" x14ac:dyDescent="0.25">
      <c r="B310" s="44" t="s">
        <v>610</v>
      </c>
      <c r="C310" s="30">
        <v>2.4024024024024024E-2</v>
      </c>
      <c r="D310" s="30">
        <v>4.2105263157894736E-2</v>
      </c>
      <c r="E310" s="30">
        <v>3.2786885245901641E-2</v>
      </c>
      <c r="F310" s="31">
        <v>0</v>
      </c>
      <c r="G310" s="32">
        <v>1.4388489208633094E-2</v>
      </c>
    </row>
    <row r="311" spans="2:7" x14ac:dyDescent="0.25">
      <c r="B311" s="44" t="s">
        <v>611</v>
      </c>
      <c r="C311" s="30">
        <v>3.003003003003003E-3</v>
      </c>
      <c r="D311" s="30">
        <v>0</v>
      </c>
      <c r="E311" s="30">
        <v>0</v>
      </c>
      <c r="F311" s="31">
        <v>0</v>
      </c>
      <c r="G311" s="32">
        <v>7.1942446043165471E-3</v>
      </c>
    </row>
    <row r="312" spans="2:7" x14ac:dyDescent="0.25">
      <c r="B312" s="44" t="s">
        <v>612</v>
      </c>
      <c r="C312" s="30">
        <v>3.003003003003003E-3</v>
      </c>
      <c r="D312" s="30">
        <v>0</v>
      </c>
      <c r="E312" s="30">
        <v>0</v>
      </c>
      <c r="F312" s="31">
        <v>0</v>
      </c>
      <c r="G312" s="32">
        <v>7.1942446043165471E-3</v>
      </c>
    </row>
    <row r="313" spans="2:7" x14ac:dyDescent="0.25">
      <c r="B313" s="44" t="s">
        <v>613</v>
      </c>
      <c r="C313" s="30">
        <v>5.7057057057057055E-2</v>
      </c>
      <c r="D313" s="30">
        <v>7.3684210526315783E-2</v>
      </c>
      <c r="E313" s="30">
        <v>6.5573770491803282E-2</v>
      </c>
      <c r="F313" s="31">
        <v>0</v>
      </c>
      <c r="G313" s="32">
        <v>5.7553956834532377E-2</v>
      </c>
    </row>
    <row r="314" spans="2:7" x14ac:dyDescent="0.25">
      <c r="B314" s="44" t="s">
        <v>614</v>
      </c>
      <c r="C314" s="30">
        <v>1.2012012012012012E-2</v>
      </c>
      <c r="D314" s="30">
        <v>1.0526315789473684E-2</v>
      </c>
      <c r="E314" s="30">
        <v>1.6393442622950821E-2</v>
      </c>
      <c r="F314" s="31">
        <v>0</v>
      </c>
      <c r="G314" s="32">
        <v>1.4388489208633094E-2</v>
      </c>
    </row>
    <row r="315" spans="2:7" x14ac:dyDescent="0.25">
      <c r="B315" s="44" t="s">
        <v>615</v>
      </c>
      <c r="C315" s="30">
        <v>1.8018018018018018E-2</v>
      </c>
      <c r="D315" s="30">
        <v>3.1578947368421054E-2</v>
      </c>
      <c r="E315" s="30">
        <v>0</v>
      </c>
      <c r="F315" s="31">
        <v>0</v>
      </c>
      <c r="G315" s="32">
        <v>2.1582733812949641E-2</v>
      </c>
    </row>
    <row r="316" spans="2:7" x14ac:dyDescent="0.25">
      <c r="B316" s="44" t="s">
        <v>616</v>
      </c>
      <c r="C316" s="30">
        <v>3.003003003003003E-3</v>
      </c>
      <c r="D316" s="30">
        <v>0</v>
      </c>
      <c r="E316" s="30">
        <v>0</v>
      </c>
      <c r="F316" s="31">
        <v>0</v>
      </c>
      <c r="G316" s="32">
        <v>7.1942446043165471E-3</v>
      </c>
    </row>
    <row r="317" spans="2:7" x14ac:dyDescent="0.25">
      <c r="B317" s="44" t="s">
        <v>617</v>
      </c>
      <c r="C317" s="30">
        <v>3.003003003003003E-3</v>
      </c>
      <c r="D317" s="30">
        <v>0</v>
      </c>
      <c r="E317" s="30">
        <v>0</v>
      </c>
      <c r="F317" s="31">
        <v>0</v>
      </c>
      <c r="G317" s="32">
        <v>7.1942446043165471E-3</v>
      </c>
    </row>
    <row r="318" spans="2:7" x14ac:dyDescent="0.25">
      <c r="B318" s="44" t="s">
        <v>618</v>
      </c>
      <c r="C318" s="30">
        <v>9.0090090090090089E-3</v>
      </c>
      <c r="D318" s="30">
        <v>1.0526315789473684E-2</v>
      </c>
      <c r="E318" s="30">
        <v>0</v>
      </c>
      <c r="F318" s="31">
        <v>2.6315789473684209E-2</v>
      </c>
      <c r="G318" s="32">
        <v>7.1942446043165471E-3</v>
      </c>
    </row>
    <row r="319" spans="2:7" x14ac:dyDescent="0.25">
      <c r="B319" s="44" t="s">
        <v>619</v>
      </c>
      <c r="C319" s="30">
        <v>9.0090090090090089E-3</v>
      </c>
      <c r="D319" s="30">
        <v>0</v>
      </c>
      <c r="E319" s="30">
        <v>3.2786885245901641E-2</v>
      </c>
      <c r="F319" s="31">
        <v>0</v>
      </c>
      <c r="G319" s="32">
        <v>7.1942446043165471E-3</v>
      </c>
    </row>
    <row r="320" spans="2:7" x14ac:dyDescent="0.25">
      <c r="B320" s="35" t="s">
        <v>620</v>
      </c>
      <c r="C320" s="5">
        <v>6.6066066066066062E-2</v>
      </c>
      <c r="D320" s="5">
        <v>5.2631578947368418E-2</v>
      </c>
      <c r="E320" s="5">
        <v>3.2786885245901641E-2</v>
      </c>
      <c r="F320" s="6">
        <v>7.8947368421052627E-2</v>
      </c>
      <c r="G320" s="7">
        <v>8.6330935251798566E-2</v>
      </c>
    </row>
    <row r="321" spans="2:7" x14ac:dyDescent="0.25">
      <c r="B321" s="44" t="s">
        <v>621</v>
      </c>
      <c r="C321" s="30">
        <v>1.8018018018018018E-2</v>
      </c>
      <c r="D321" s="30">
        <v>2.1052631578947368E-2</v>
      </c>
      <c r="E321" s="30">
        <v>0</v>
      </c>
      <c r="F321" s="31">
        <v>5.2631578947368418E-2</v>
      </c>
      <c r="G321" s="32">
        <v>1.4388489208633094E-2</v>
      </c>
    </row>
    <row r="322" spans="2:7" x14ac:dyDescent="0.25">
      <c r="B322" s="44" t="s">
        <v>622</v>
      </c>
      <c r="C322" s="30">
        <v>1.2012012012012012E-2</v>
      </c>
      <c r="D322" s="30">
        <v>2.1052631578947368E-2</v>
      </c>
      <c r="E322" s="30">
        <v>0</v>
      </c>
      <c r="F322" s="31">
        <v>0</v>
      </c>
      <c r="G322" s="32">
        <v>1.4388489208633094E-2</v>
      </c>
    </row>
    <row r="323" spans="2:7" x14ac:dyDescent="0.25">
      <c r="B323" s="44" t="s">
        <v>623</v>
      </c>
      <c r="C323" s="30">
        <v>3.003003003003003E-3</v>
      </c>
      <c r="D323" s="30">
        <v>0</v>
      </c>
      <c r="E323" s="30">
        <v>0</v>
      </c>
      <c r="F323" s="31">
        <v>0</v>
      </c>
      <c r="G323" s="32">
        <v>7.1942446043165471E-3</v>
      </c>
    </row>
    <row r="324" spans="2:7" x14ac:dyDescent="0.25">
      <c r="B324" s="44" t="s">
        <v>624</v>
      </c>
      <c r="C324" s="30">
        <v>0</v>
      </c>
      <c r="D324" s="30">
        <v>0</v>
      </c>
      <c r="E324" s="30">
        <v>0</v>
      </c>
      <c r="F324" s="31">
        <v>0</v>
      </c>
      <c r="G324" s="32">
        <v>0</v>
      </c>
    </row>
    <row r="325" spans="2:7" x14ac:dyDescent="0.25">
      <c r="B325" s="44" t="s">
        <v>625</v>
      </c>
      <c r="C325" s="30">
        <v>3.3033033033033031E-2</v>
      </c>
      <c r="D325" s="30">
        <v>1.0526315789473684E-2</v>
      </c>
      <c r="E325" s="30">
        <v>3.2786885245901641E-2</v>
      </c>
      <c r="F325" s="31">
        <v>2.6315789473684209E-2</v>
      </c>
      <c r="G325" s="32">
        <v>5.0359712230215826E-2</v>
      </c>
    </row>
    <row r="326" spans="2:7" x14ac:dyDescent="0.25">
      <c r="B326" s="44" t="s">
        <v>626</v>
      </c>
      <c r="C326" s="30">
        <v>3.003003003003003E-3</v>
      </c>
      <c r="D326" s="30">
        <v>0</v>
      </c>
      <c r="E326" s="30">
        <v>0</v>
      </c>
      <c r="F326" s="31">
        <v>0</v>
      </c>
      <c r="G326" s="32">
        <v>7.1942446043165471E-3</v>
      </c>
    </row>
    <row r="327" spans="2:7" ht="16.5" x14ac:dyDescent="0.25">
      <c r="B327" s="35" t="s">
        <v>627</v>
      </c>
      <c r="C327" s="5">
        <v>2.1021021021021023E-2</v>
      </c>
      <c r="D327" s="5">
        <v>0</v>
      </c>
      <c r="E327" s="5">
        <v>1.6393442622950821E-2</v>
      </c>
      <c r="F327" s="6">
        <v>0</v>
      </c>
      <c r="G327" s="53" t="s">
        <v>1234</v>
      </c>
    </row>
    <row r="328" spans="2:7" x14ac:dyDescent="0.25">
      <c r="B328" s="35" t="s">
        <v>628</v>
      </c>
      <c r="C328" s="5">
        <v>6.006006006006006E-3</v>
      </c>
      <c r="D328" s="5">
        <v>0</v>
      </c>
      <c r="E328" s="5">
        <v>0</v>
      </c>
      <c r="F328" s="6">
        <v>0</v>
      </c>
      <c r="G328" s="7">
        <v>1.4388489208633094E-2</v>
      </c>
    </row>
    <row r="329" spans="2:7" x14ac:dyDescent="0.25">
      <c r="B329" s="44" t="s">
        <v>629</v>
      </c>
      <c r="C329" s="30">
        <v>6.006006006006006E-3</v>
      </c>
      <c r="D329" s="30">
        <v>0</v>
      </c>
      <c r="E329" s="30">
        <v>1.6393442622950821E-2</v>
      </c>
      <c r="F329" s="31">
        <v>0</v>
      </c>
      <c r="G329" s="32">
        <v>7.1942446043165471E-3</v>
      </c>
    </row>
    <row r="330" spans="2:7" x14ac:dyDescent="0.25">
      <c r="B330" s="44" t="s">
        <v>630</v>
      </c>
      <c r="C330" s="30">
        <v>3.003003003003003E-3</v>
      </c>
      <c r="D330" s="30">
        <v>0</v>
      </c>
      <c r="E330" s="30">
        <v>0</v>
      </c>
      <c r="F330" s="31">
        <v>0</v>
      </c>
      <c r="G330" s="32">
        <v>7.1942446043165471E-3</v>
      </c>
    </row>
    <row r="331" spans="2:7" x14ac:dyDescent="0.25">
      <c r="B331" s="44" t="s">
        <v>631</v>
      </c>
      <c r="C331" s="30">
        <v>3.003003003003003E-3</v>
      </c>
      <c r="D331" s="30">
        <v>0</v>
      </c>
      <c r="E331" s="30">
        <v>0</v>
      </c>
      <c r="F331" s="31">
        <v>0</v>
      </c>
      <c r="G331" s="32">
        <v>7.1942446043165471E-3</v>
      </c>
    </row>
    <row r="332" spans="2:7" x14ac:dyDescent="0.25">
      <c r="B332" s="44" t="s">
        <v>632</v>
      </c>
      <c r="C332" s="30">
        <v>3.003003003003003E-3</v>
      </c>
      <c r="D332" s="30">
        <v>0</v>
      </c>
      <c r="E332" s="30">
        <v>0</v>
      </c>
      <c r="F332" s="31">
        <v>0</v>
      </c>
      <c r="G332" s="32">
        <v>7.1942446043165471E-3</v>
      </c>
    </row>
    <row r="333" spans="2:7" x14ac:dyDescent="0.25">
      <c r="B333" s="35" t="s">
        <v>633</v>
      </c>
      <c r="C333" s="5">
        <v>0.3033033033033033</v>
      </c>
      <c r="D333" s="5">
        <v>0.3473684210526316</v>
      </c>
      <c r="E333" s="5">
        <v>0.24590163934426229</v>
      </c>
      <c r="F333" s="6">
        <v>0.26315789473684209</v>
      </c>
      <c r="G333" s="7">
        <v>0.30935251798561153</v>
      </c>
    </row>
    <row r="334" spans="2:7" x14ac:dyDescent="0.25">
      <c r="B334" s="44" t="s">
        <v>634</v>
      </c>
      <c r="C334" s="30">
        <v>0.23123123123123124</v>
      </c>
      <c r="D334" s="30">
        <v>0.27368421052631581</v>
      </c>
      <c r="E334" s="30">
        <v>0.16393442622950818</v>
      </c>
      <c r="F334" s="31">
        <v>0.21052631578947367</v>
      </c>
      <c r="G334" s="32">
        <v>0.23741007194244604</v>
      </c>
    </row>
    <row r="335" spans="2:7" ht="16.5" x14ac:dyDescent="0.25">
      <c r="B335" s="44" t="s">
        <v>635</v>
      </c>
      <c r="C335" s="30">
        <v>2.1021021021021023E-2</v>
      </c>
      <c r="D335" s="30">
        <v>0</v>
      </c>
      <c r="E335" s="30">
        <v>1.6393442622950821E-2</v>
      </c>
      <c r="F335" s="31">
        <v>0</v>
      </c>
      <c r="G335" s="70" t="s">
        <v>1607</v>
      </c>
    </row>
    <row r="336" spans="2:7" x14ac:dyDescent="0.25">
      <c r="B336" s="44" t="s">
        <v>636</v>
      </c>
      <c r="C336" s="30">
        <v>2.1021021021021023E-2</v>
      </c>
      <c r="D336" s="30">
        <v>2.1052631578947368E-2</v>
      </c>
      <c r="E336" s="30">
        <v>1.6393442622950821E-2</v>
      </c>
      <c r="F336" s="31">
        <v>2.6315789473684209E-2</v>
      </c>
      <c r="G336" s="32">
        <v>2.1582733812949641E-2</v>
      </c>
    </row>
    <row r="337" spans="2:7" x14ac:dyDescent="0.25">
      <c r="B337" s="44" t="s">
        <v>637</v>
      </c>
      <c r="C337" s="30">
        <v>2.4024024024024024E-2</v>
      </c>
      <c r="D337" s="30">
        <v>3.1578947368421054E-2</v>
      </c>
      <c r="E337" s="30">
        <v>0</v>
      </c>
      <c r="F337" s="31">
        <v>2.6315789473684209E-2</v>
      </c>
      <c r="G337" s="32">
        <v>2.8776978417266189E-2</v>
      </c>
    </row>
    <row r="338" spans="2:7" x14ac:dyDescent="0.25">
      <c r="B338" s="44" t="s">
        <v>638</v>
      </c>
      <c r="C338" s="30">
        <v>0</v>
      </c>
      <c r="D338" s="30">
        <v>0</v>
      </c>
      <c r="E338" s="30">
        <v>0</v>
      </c>
      <c r="F338" s="31">
        <v>0</v>
      </c>
      <c r="G338" s="32">
        <v>0</v>
      </c>
    </row>
    <row r="339" spans="2:7" x14ac:dyDescent="0.25">
      <c r="B339" s="44" t="s">
        <v>639</v>
      </c>
      <c r="C339" s="30">
        <v>1.2012012012012012E-2</v>
      </c>
      <c r="D339" s="30">
        <v>2.1052631578947368E-2</v>
      </c>
      <c r="E339" s="30">
        <v>1.6393442622950821E-2</v>
      </c>
      <c r="F339" s="31">
        <v>0</v>
      </c>
      <c r="G339" s="32">
        <v>7.1942446043165471E-3</v>
      </c>
    </row>
    <row r="340" spans="2:7" ht="16.5" x14ac:dyDescent="0.25">
      <c r="B340" s="44" t="s">
        <v>640</v>
      </c>
      <c r="C340" s="30">
        <v>1.2012012012012012E-2</v>
      </c>
      <c r="D340" s="30">
        <v>1.0526315789473684E-2</v>
      </c>
      <c r="E340" s="30" t="s">
        <v>1681</v>
      </c>
      <c r="F340" s="31">
        <v>2.6315789473684209E-2</v>
      </c>
      <c r="G340" s="68">
        <v>0</v>
      </c>
    </row>
    <row r="341" spans="2:7" x14ac:dyDescent="0.25">
      <c r="B341" s="35" t="s">
        <v>641</v>
      </c>
      <c r="C341" s="5">
        <v>6.006006006006006E-3</v>
      </c>
      <c r="D341" s="5">
        <v>0</v>
      </c>
      <c r="E341" s="5">
        <v>0</v>
      </c>
      <c r="F341" s="6">
        <v>0</v>
      </c>
      <c r="G341" s="7">
        <v>1.4388489208633094E-2</v>
      </c>
    </row>
    <row r="342" spans="2:7" x14ac:dyDescent="0.25">
      <c r="B342" s="44" t="s">
        <v>642</v>
      </c>
      <c r="C342" s="30">
        <v>0</v>
      </c>
      <c r="D342" s="30">
        <v>0</v>
      </c>
      <c r="E342" s="30">
        <v>0</v>
      </c>
      <c r="F342" s="31">
        <v>0</v>
      </c>
      <c r="G342" s="32">
        <v>0</v>
      </c>
    </row>
    <row r="343" spans="2:7" x14ac:dyDescent="0.25">
      <c r="B343" s="44" t="s">
        <v>643</v>
      </c>
      <c r="C343" s="30">
        <v>3.003003003003003E-3</v>
      </c>
      <c r="D343" s="30">
        <v>0</v>
      </c>
      <c r="E343" s="30">
        <v>0</v>
      </c>
      <c r="F343" s="31">
        <v>0</v>
      </c>
      <c r="G343" s="32">
        <v>7.1942446043165471E-3</v>
      </c>
    </row>
    <row r="344" spans="2:7" x14ac:dyDescent="0.25">
      <c r="B344" s="44" t="s">
        <v>644</v>
      </c>
      <c r="C344" s="30">
        <v>3.003003003003003E-3</v>
      </c>
      <c r="D344" s="30">
        <v>0</v>
      </c>
      <c r="E344" s="30">
        <v>0</v>
      </c>
      <c r="F344" s="31">
        <v>0</v>
      </c>
      <c r="G344" s="32">
        <v>7.1942446043165471E-3</v>
      </c>
    </row>
    <row r="345" spans="2:7" x14ac:dyDescent="0.25">
      <c r="B345" s="35" t="s">
        <v>645</v>
      </c>
      <c r="C345" s="5">
        <v>6.9069069069069067E-2</v>
      </c>
      <c r="D345" s="5">
        <v>8.4210526315789472E-2</v>
      </c>
      <c r="E345" s="5">
        <v>4.9180327868852458E-2</v>
      </c>
      <c r="F345" s="6">
        <v>5.2631578947368418E-2</v>
      </c>
      <c r="G345" s="7">
        <v>7.1942446043165464E-2</v>
      </c>
    </row>
    <row r="346" spans="2:7" x14ac:dyDescent="0.25">
      <c r="B346" s="44" t="s">
        <v>646</v>
      </c>
      <c r="C346" s="30">
        <v>6.006006006006006E-3</v>
      </c>
      <c r="D346" s="30">
        <v>1.0526315789473684E-2</v>
      </c>
      <c r="E346" s="30">
        <v>0</v>
      </c>
      <c r="F346" s="31">
        <v>0</v>
      </c>
      <c r="G346" s="32">
        <v>7.1942446043165471E-3</v>
      </c>
    </row>
    <row r="347" spans="2:7" x14ac:dyDescent="0.25">
      <c r="B347" s="44" t="s">
        <v>647</v>
      </c>
      <c r="C347" s="30">
        <v>1.8018018018018018E-2</v>
      </c>
      <c r="D347" s="30">
        <v>0</v>
      </c>
      <c r="E347" s="30">
        <v>1.6393442622950821E-2</v>
      </c>
      <c r="F347" s="31">
        <v>2.6315789473684209E-2</v>
      </c>
      <c r="G347" s="32">
        <v>2.8776978417266189E-2</v>
      </c>
    </row>
    <row r="348" spans="2:7" x14ac:dyDescent="0.25">
      <c r="B348" s="44" t="s">
        <v>648</v>
      </c>
      <c r="C348" s="30">
        <v>6.006006006006006E-3</v>
      </c>
      <c r="D348" s="30">
        <v>2.1052631578947368E-2</v>
      </c>
      <c r="E348" s="30">
        <v>0</v>
      </c>
      <c r="F348" s="31">
        <v>0</v>
      </c>
      <c r="G348" s="32">
        <v>0</v>
      </c>
    </row>
    <row r="349" spans="2:7" x14ac:dyDescent="0.25">
      <c r="B349" s="44" t="s">
        <v>649</v>
      </c>
      <c r="C349" s="30">
        <v>2.4024024024024024E-2</v>
      </c>
      <c r="D349" s="30">
        <v>4.2105263157894736E-2</v>
      </c>
      <c r="E349" s="30">
        <v>1.6393442622950821E-2</v>
      </c>
      <c r="F349" s="31">
        <v>0</v>
      </c>
      <c r="G349" s="32">
        <v>2.1582733812949641E-2</v>
      </c>
    </row>
    <row r="350" spans="2:7" x14ac:dyDescent="0.25">
      <c r="B350" s="44" t="s">
        <v>650</v>
      </c>
      <c r="C350" s="30">
        <v>1.2012012012012012E-2</v>
      </c>
      <c r="D350" s="30">
        <v>1.0526315789473684E-2</v>
      </c>
      <c r="E350" s="30">
        <v>1.6393442622950821E-2</v>
      </c>
      <c r="F350" s="31">
        <v>2.6315789473684209E-2</v>
      </c>
      <c r="G350" s="32">
        <v>7.1942446043165471E-3</v>
      </c>
    </row>
    <row r="351" spans="2:7" x14ac:dyDescent="0.25">
      <c r="B351" s="44" t="s">
        <v>651</v>
      </c>
      <c r="C351" s="30">
        <v>6.006006006006006E-3</v>
      </c>
      <c r="D351" s="30">
        <v>1.0526315789473684E-2</v>
      </c>
      <c r="E351" s="30">
        <v>0</v>
      </c>
      <c r="F351" s="31">
        <v>0</v>
      </c>
      <c r="G351" s="32">
        <v>7.1942446043165471E-3</v>
      </c>
    </row>
    <row r="352" spans="2:7" x14ac:dyDescent="0.25">
      <c r="B352" s="35" t="s">
        <v>652</v>
      </c>
      <c r="C352" s="5">
        <v>3.903903903903904E-2</v>
      </c>
      <c r="D352" s="5">
        <v>6.3157894736842107E-2</v>
      </c>
      <c r="E352" s="5">
        <v>1.6393442622950821E-2</v>
      </c>
      <c r="F352" s="6">
        <v>5.2631578947368418E-2</v>
      </c>
      <c r="G352" s="7">
        <v>2.8776978417266189E-2</v>
      </c>
    </row>
    <row r="353" spans="2:7" x14ac:dyDescent="0.25">
      <c r="B353" s="44" t="s">
        <v>653</v>
      </c>
      <c r="C353" s="30">
        <v>3.003003003003003E-3</v>
      </c>
      <c r="D353" s="30">
        <v>0</v>
      </c>
      <c r="E353" s="30">
        <v>1.6393442622950821E-2</v>
      </c>
      <c r="F353" s="31">
        <v>0</v>
      </c>
      <c r="G353" s="32">
        <v>0</v>
      </c>
    </row>
    <row r="354" spans="2:7" x14ac:dyDescent="0.25">
      <c r="B354" s="44" t="s">
        <v>654</v>
      </c>
      <c r="C354" s="30">
        <v>3.003003003003003E-3</v>
      </c>
      <c r="D354" s="30">
        <v>0</v>
      </c>
      <c r="E354" s="30">
        <v>0</v>
      </c>
      <c r="F354" s="31">
        <v>0</v>
      </c>
      <c r="G354" s="32">
        <v>7.1942446043165471E-3</v>
      </c>
    </row>
    <row r="355" spans="2:7" x14ac:dyDescent="0.25">
      <c r="B355" s="44" t="s">
        <v>655</v>
      </c>
      <c r="C355" s="30">
        <v>9.0090090090090089E-3</v>
      </c>
      <c r="D355" s="30">
        <v>0</v>
      </c>
      <c r="E355" s="30">
        <v>0</v>
      </c>
      <c r="F355" s="31">
        <v>2.6315789473684209E-2</v>
      </c>
      <c r="G355" s="32">
        <v>1.4388489208633094E-2</v>
      </c>
    </row>
    <row r="356" spans="2:7" x14ac:dyDescent="0.25">
      <c r="B356" s="44" t="s">
        <v>656</v>
      </c>
      <c r="C356" s="30">
        <v>1.5015015015015015E-2</v>
      </c>
      <c r="D356" s="30">
        <v>3.1578947368421054E-2</v>
      </c>
      <c r="E356" s="30">
        <v>0</v>
      </c>
      <c r="F356" s="31">
        <v>2.6315789473684209E-2</v>
      </c>
      <c r="G356" s="32">
        <v>7.1942446043165471E-3</v>
      </c>
    </row>
    <row r="357" spans="2:7" x14ac:dyDescent="0.25">
      <c r="B357" s="44" t="s">
        <v>657</v>
      </c>
      <c r="C357" s="30">
        <v>3.003003003003003E-3</v>
      </c>
      <c r="D357" s="30">
        <v>1.0526315789473684E-2</v>
      </c>
      <c r="E357" s="30">
        <v>0</v>
      </c>
      <c r="F357" s="31">
        <v>0</v>
      </c>
      <c r="G357" s="32">
        <v>0</v>
      </c>
    </row>
    <row r="358" spans="2:7" x14ac:dyDescent="0.25">
      <c r="B358" s="44" t="s">
        <v>658</v>
      </c>
      <c r="C358" s="30">
        <v>3.003003003003003E-3</v>
      </c>
      <c r="D358" s="30">
        <v>1.0526315789473684E-2</v>
      </c>
      <c r="E358" s="30">
        <v>0</v>
      </c>
      <c r="F358" s="31">
        <v>0</v>
      </c>
      <c r="G358" s="32">
        <v>0</v>
      </c>
    </row>
    <row r="359" spans="2:7" x14ac:dyDescent="0.25">
      <c r="B359" s="44" t="s">
        <v>659</v>
      </c>
      <c r="C359" s="30">
        <v>6.006006006006006E-3</v>
      </c>
      <c r="D359" s="30">
        <v>2.1052631578947368E-2</v>
      </c>
      <c r="E359" s="30">
        <v>0</v>
      </c>
      <c r="F359" s="31">
        <v>0</v>
      </c>
      <c r="G359" s="32">
        <v>0</v>
      </c>
    </row>
    <row r="360" spans="2:7" x14ac:dyDescent="0.25">
      <c r="B360" s="44" t="s">
        <v>660</v>
      </c>
      <c r="C360" s="30">
        <v>0</v>
      </c>
      <c r="D360" s="30">
        <v>0</v>
      </c>
      <c r="E360" s="30">
        <v>0</v>
      </c>
      <c r="F360" s="31">
        <v>0</v>
      </c>
      <c r="G360" s="32">
        <v>0</v>
      </c>
    </row>
    <row r="361" spans="2:7" x14ac:dyDescent="0.25">
      <c r="B361" s="44" t="s">
        <v>661</v>
      </c>
      <c r="C361" s="30">
        <v>0</v>
      </c>
      <c r="D361" s="30">
        <v>0</v>
      </c>
      <c r="E361" s="30">
        <v>0</v>
      </c>
      <c r="F361" s="31">
        <v>0</v>
      </c>
      <c r="G361" s="32">
        <v>0</v>
      </c>
    </row>
    <row r="362" spans="2:7" ht="16.5" x14ac:dyDescent="0.25">
      <c r="B362" s="35" t="s">
        <v>662</v>
      </c>
      <c r="C362" s="5">
        <v>5.4054054054054057E-2</v>
      </c>
      <c r="D362" s="5">
        <v>5.2631578947368418E-2</v>
      </c>
      <c r="E362" s="5" t="s">
        <v>1685</v>
      </c>
      <c r="F362" s="50" t="s">
        <v>1686</v>
      </c>
      <c r="G362" s="51">
        <v>2.1582733812949641E-2</v>
      </c>
    </row>
    <row r="363" spans="2:7" x14ac:dyDescent="0.25">
      <c r="B363" s="44" t="s">
        <v>663</v>
      </c>
      <c r="C363" s="30">
        <v>2.4024024024024024E-2</v>
      </c>
      <c r="D363" s="30">
        <v>3.1578947368421054E-2</v>
      </c>
      <c r="E363" s="30">
        <v>3.2786885245901641E-2</v>
      </c>
      <c r="F363" s="31">
        <v>5.2631578947368418E-2</v>
      </c>
      <c r="G363" s="32">
        <v>7.1942446043165471E-3</v>
      </c>
    </row>
    <row r="364" spans="2:7" x14ac:dyDescent="0.25">
      <c r="B364" s="44" t="s">
        <v>664</v>
      </c>
      <c r="C364" s="30">
        <v>3.003003003003003E-3</v>
      </c>
      <c r="D364" s="30">
        <v>0</v>
      </c>
      <c r="E364" s="30">
        <v>1.6393442622950821E-2</v>
      </c>
      <c r="F364" s="31">
        <v>0</v>
      </c>
      <c r="G364" s="32">
        <v>0</v>
      </c>
    </row>
    <row r="365" spans="2:7" x14ac:dyDescent="0.25">
      <c r="B365" s="44" t="s">
        <v>665</v>
      </c>
      <c r="C365" s="30">
        <v>2.1021021021021023E-2</v>
      </c>
      <c r="D365" s="30">
        <v>2.1052631578947368E-2</v>
      </c>
      <c r="E365" s="30">
        <v>3.2786885245901641E-2</v>
      </c>
      <c r="F365" s="31">
        <v>5.2631578947368418E-2</v>
      </c>
      <c r="G365" s="32">
        <v>7.1942446043165471E-3</v>
      </c>
    </row>
    <row r="366" spans="2:7" x14ac:dyDescent="0.25">
      <c r="B366" s="44" t="s">
        <v>666</v>
      </c>
      <c r="C366" s="30">
        <v>9.0090090090090089E-3</v>
      </c>
      <c r="D366" s="30">
        <v>1.0526315789473684E-2</v>
      </c>
      <c r="E366" s="30">
        <v>0</v>
      </c>
      <c r="F366" s="31">
        <v>2.6315789473684209E-2</v>
      </c>
      <c r="G366" s="32">
        <v>7.1942446043165471E-3</v>
      </c>
    </row>
    <row r="367" spans="2:7" ht="16.5" x14ac:dyDescent="0.25">
      <c r="B367" s="35" t="s">
        <v>667</v>
      </c>
      <c r="C367" s="5">
        <v>3.003003003003003E-2</v>
      </c>
      <c r="D367" s="5">
        <v>2.1052631578947368E-2</v>
      </c>
      <c r="E367" s="54" t="s">
        <v>1687</v>
      </c>
      <c r="F367" s="6">
        <v>0</v>
      </c>
      <c r="G367" s="7">
        <v>1.4388489208633094E-2</v>
      </c>
    </row>
    <row r="368" spans="2:7" ht="16.5" x14ac:dyDescent="0.25">
      <c r="B368" s="44" t="s">
        <v>668</v>
      </c>
      <c r="C368" s="30">
        <v>1.8018018018018018E-2</v>
      </c>
      <c r="D368" s="30">
        <v>0</v>
      </c>
      <c r="E368" s="71" t="s">
        <v>1674</v>
      </c>
      <c r="F368" s="31">
        <v>0</v>
      </c>
      <c r="G368" s="32">
        <v>1.4388489208633094E-2</v>
      </c>
    </row>
    <row r="369" spans="2:7" ht="16.5" x14ac:dyDescent="0.25">
      <c r="B369" s="44" t="s">
        <v>669</v>
      </c>
      <c r="C369" s="30">
        <v>1.2012012012012012E-2</v>
      </c>
      <c r="D369" s="30">
        <v>2.1052631578947368E-2</v>
      </c>
      <c r="E369" s="30" t="s">
        <v>1681</v>
      </c>
      <c r="F369" s="31">
        <v>0</v>
      </c>
      <c r="G369" s="68">
        <v>0</v>
      </c>
    </row>
    <row r="370" spans="2:7" x14ac:dyDescent="0.25">
      <c r="B370" s="44" t="s">
        <v>670</v>
      </c>
      <c r="C370" s="30">
        <v>0</v>
      </c>
      <c r="D370" s="30">
        <v>0</v>
      </c>
      <c r="E370" s="30">
        <v>0</v>
      </c>
      <c r="F370" s="31">
        <v>0</v>
      </c>
      <c r="G370" s="32">
        <v>0</v>
      </c>
    </row>
    <row r="371" spans="2:7" x14ac:dyDescent="0.25">
      <c r="B371" s="44" t="s">
        <v>671</v>
      </c>
      <c r="C371" s="30">
        <v>0</v>
      </c>
      <c r="D371" s="30">
        <v>0</v>
      </c>
      <c r="E371" s="30">
        <v>0</v>
      </c>
      <c r="F371" s="31">
        <v>0</v>
      </c>
      <c r="G371" s="32">
        <v>0</v>
      </c>
    </row>
    <row r="372" spans="2:7" x14ac:dyDescent="0.25">
      <c r="B372" s="44" t="s">
        <v>672</v>
      </c>
      <c r="C372" s="30">
        <v>0</v>
      </c>
      <c r="D372" s="30">
        <v>0</v>
      </c>
      <c r="E372" s="30">
        <v>0</v>
      </c>
      <c r="F372" s="31">
        <v>0</v>
      </c>
      <c r="G372" s="32">
        <v>0</v>
      </c>
    </row>
    <row r="373" spans="2:7" ht="16.5" x14ac:dyDescent="0.25">
      <c r="B373" s="35" t="s">
        <v>673</v>
      </c>
      <c r="C373" s="5">
        <v>7.2072072072072071E-2</v>
      </c>
      <c r="D373" s="5" t="s">
        <v>1525</v>
      </c>
      <c r="E373" s="58">
        <v>1.6393442622950821E-2</v>
      </c>
      <c r="F373" s="6">
        <v>5.2631578947368418E-2</v>
      </c>
      <c r="G373" s="7">
        <v>7.1942446043165464E-2</v>
      </c>
    </row>
    <row r="374" spans="2:7" x14ac:dyDescent="0.25">
      <c r="B374" s="35" t="s">
        <v>362</v>
      </c>
      <c r="C374" s="5">
        <v>3.3033033033033031E-2</v>
      </c>
      <c r="D374" s="5">
        <v>2.1052631578947368E-2</v>
      </c>
      <c r="E374" s="5">
        <v>3.2786885245901641E-2</v>
      </c>
      <c r="F374" s="6">
        <v>5.2631578947368418E-2</v>
      </c>
      <c r="G374" s="7">
        <v>3.5971223021582732E-2</v>
      </c>
    </row>
    <row r="375" spans="2:7" x14ac:dyDescent="0.25">
      <c r="B375" s="36" t="s">
        <v>384</v>
      </c>
      <c r="C375" s="8">
        <v>7.5075075075075076E-2</v>
      </c>
      <c r="D375" s="8">
        <v>9.4736842105263161E-2</v>
      </c>
      <c r="E375" s="8">
        <v>3.2786885245901641E-2</v>
      </c>
      <c r="F375" s="9">
        <v>5.2631578947368418E-2</v>
      </c>
      <c r="G375" s="10">
        <v>8.6330935251798566E-2</v>
      </c>
    </row>
    <row r="376" spans="2:7" x14ac:dyDescent="0.25">
      <c r="B376" s="37" t="s">
        <v>0</v>
      </c>
      <c r="C376" s="11">
        <v>1.2732732732732732</v>
      </c>
      <c r="D376" s="11">
        <v>1.2947368421052632</v>
      </c>
      <c r="E376" s="11">
        <v>1.2950819672131149</v>
      </c>
      <c r="F376" s="12">
        <v>1.2105263157894737</v>
      </c>
      <c r="G376" s="13">
        <v>1.2661870503597121</v>
      </c>
    </row>
    <row r="383" spans="2:7" x14ac:dyDescent="0.25">
      <c r="B383" s="111" t="s">
        <v>590</v>
      </c>
      <c r="C383" s="112"/>
      <c r="D383" s="112"/>
      <c r="E383" s="113"/>
    </row>
    <row r="384" spans="2:7" ht="24" x14ac:dyDescent="0.25">
      <c r="B384" s="38"/>
      <c r="C384" s="39" t="s">
        <v>0</v>
      </c>
      <c r="D384" s="40" t="s">
        <v>1141</v>
      </c>
      <c r="E384" s="41" t="s">
        <v>1142</v>
      </c>
    </row>
    <row r="385" spans="2:5" x14ac:dyDescent="0.25">
      <c r="B385" s="17" t="s">
        <v>3</v>
      </c>
      <c r="C385" s="14">
        <v>333</v>
      </c>
      <c r="D385" s="15">
        <v>292</v>
      </c>
      <c r="E385" s="16">
        <v>41</v>
      </c>
    </row>
    <row r="386" spans="2:5" x14ac:dyDescent="0.25">
      <c r="B386" s="35" t="s">
        <v>591</v>
      </c>
      <c r="C386" s="5">
        <v>4.5045045045045043E-2</v>
      </c>
      <c r="D386" s="6">
        <v>4.4520547945205477E-2</v>
      </c>
      <c r="E386" s="7">
        <v>4.878048780487805E-2</v>
      </c>
    </row>
    <row r="387" spans="2:5" x14ac:dyDescent="0.25">
      <c r="B387" s="35" t="s">
        <v>596</v>
      </c>
      <c r="C387" s="5">
        <v>0.10810810810810811</v>
      </c>
      <c r="D387" s="6">
        <v>0.11301369863013698</v>
      </c>
      <c r="E387" s="7">
        <v>7.3170731707317069E-2</v>
      </c>
    </row>
    <row r="388" spans="2:5" x14ac:dyDescent="0.25">
      <c r="B388" s="35" t="s">
        <v>605</v>
      </c>
      <c r="C388" s="5">
        <v>0.22822822822822822</v>
      </c>
      <c r="D388" s="6">
        <v>0.23287671232876711</v>
      </c>
      <c r="E388" s="7">
        <v>0.1951219512195122</v>
      </c>
    </row>
    <row r="389" spans="2:5" x14ac:dyDescent="0.25">
      <c r="B389" s="35" t="s">
        <v>620</v>
      </c>
      <c r="C389" s="5">
        <v>6.6066066066066062E-2</v>
      </c>
      <c r="D389" s="6">
        <v>6.1643835616438353E-2</v>
      </c>
      <c r="E389" s="7">
        <v>9.7560975609756101E-2</v>
      </c>
    </row>
    <row r="390" spans="2:5" ht="16.5" x14ac:dyDescent="0.25">
      <c r="B390" s="35" t="s">
        <v>627</v>
      </c>
      <c r="C390" s="5">
        <v>2.1021021021021023E-2</v>
      </c>
      <c r="D390" s="52">
        <v>1.3698630136986301E-2</v>
      </c>
      <c r="E390" s="53" t="s">
        <v>1339</v>
      </c>
    </row>
    <row r="391" spans="2:5" x14ac:dyDescent="0.25">
      <c r="B391" s="35" t="s">
        <v>633</v>
      </c>
      <c r="C391" s="5">
        <v>0.3033033033033033</v>
      </c>
      <c r="D391" s="6">
        <v>0.30821917808219179</v>
      </c>
      <c r="E391" s="7">
        <v>0.26829268292682928</v>
      </c>
    </row>
    <row r="392" spans="2:5" x14ac:dyDescent="0.25">
      <c r="B392" s="35" t="s">
        <v>641</v>
      </c>
      <c r="C392" s="5">
        <v>6.006006006006006E-3</v>
      </c>
      <c r="D392" s="6">
        <v>6.8493150684931503E-3</v>
      </c>
      <c r="E392" s="7">
        <v>0</v>
      </c>
    </row>
    <row r="393" spans="2:5" x14ac:dyDescent="0.25">
      <c r="B393" s="35" t="s">
        <v>645</v>
      </c>
      <c r="C393" s="5">
        <v>6.9069069069069067E-2</v>
      </c>
      <c r="D393" s="6">
        <v>6.5068493150684928E-2</v>
      </c>
      <c r="E393" s="7">
        <v>9.7560975609756101E-2</v>
      </c>
    </row>
    <row r="394" spans="2:5" x14ac:dyDescent="0.25">
      <c r="B394" s="35" t="s">
        <v>652</v>
      </c>
      <c r="C394" s="5">
        <v>3.903903903903904E-2</v>
      </c>
      <c r="D394" s="6">
        <v>4.4520547945205477E-2</v>
      </c>
      <c r="E394" s="7">
        <v>0</v>
      </c>
    </row>
    <row r="395" spans="2:5" x14ac:dyDescent="0.25">
      <c r="B395" s="35" t="s">
        <v>662</v>
      </c>
      <c r="C395" s="5">
        <v>5.4054054054054057E-2</v>
      </c>
      <c r="D395" s="6">
        <v>5.4794520547945202E-2</v>
      </c>
      <c r="E395" s="7">
        <v>4.878048780487805E-2</v>
      </c>
    </row>
    <row r="396" spans="2:5" x14ac:dyDescent="0.25">
      <c r="B396" s="35" t="s">
        <v>667</v>
      </c>
      <c r="C396" s="5">
        <v>3.003003003003003E-2</v>
      </c>
      <c r="D396" s="6">
        <v>2.7397260273972601E-2</v>
      </c>
      <c r="E396" s="7">
        <v>4.878048780487805E-2</v>
      </c>
    </row>
    <row r="397" spans="2:5" x14ac:dyDescent="0.25">
      <c r="B397" s="35" t="s">
        <v>673</v>
      </c>
      <c r="C397" s="5">
        <v>7.2072072072072071E-2</v>
      </c>
      <c r="D397" s="6">
        <v>7.1917808219178078E-2</v>
      </c>
      <c r="E397" s="7">
        <v>7.3170731707317069E-2</v>
      </c>
    </row>
    <row r="398" spans="2:5" x14ac:dyDescent="0.25">
      <c r="B398" s="35" t="s">
        <v>362</v>
      </c>
      <c r="C398" s="5">
        <v>3.3033033033033031E-2</v>
      </c>
      <c r="D398" s="6">
        <v>3.0821917808219176E-2</v>
      </c>
      <c r="E398" s="7">
        <v>4.878048780487805E-2</v>
      </c>
    </row>
    <row r="399" spans="2:5" x14ac:dyDescent="0.25">
      <c r="B399" s="36" t="s">
        <v>384</v>
      </c>
      <c r="C399" s="8">
        <v>7.5075075075075076E-2</v>
      </c>
      <c r="D399" s="9">
        <v>7.8767123287671229E-2</v>
      </c>
      <c r="E399" s="10">
        <v>4.878048780487805E-2</v>
      </c>
    </row>
    <row r="400" spans="2:5" x14ac:dyDescent="0.25">
      <c r="B400" s="37" t="s">
        <v>0</v>
      </c>
      <c r="C400" s="11">
        <v>0.18018018018018017</v>
      </c>
      <c r="D400" s="12">
        <v>0.1815068493150685</v>
      </c>
      <c r="E400" s="13">
        <v>0.17073170731707318</v>
      </c>
    </row>
    <row r="407" spans="2:5" x14ac:dyDescent="0.25">
      <c r="B407" s="111" t="s">
        <v>590</v>
      </c>
      <c r="C407" s="112"/>
      <c r="D407" s="112"/>
      <c r="E407" s="113"/>
    </row>
    <row r="408" spans="2:5" ht="48" x14ac:dyDescent="0.25">
      <c r="B408" s="38"/>
      <c r="C408" s="39" t="s">
        <v>0</v>
      </c>
      <c r="D408" s="40" t="s">
        <v>1166</v>
      </c>
      <c r="E408" s="41" t="s">
        <v>1167</v>
      </c>
    </row>
    <row r="409" spans="2:5" x14ac:dyDescent="0.25">
      <c r="B409" s="17" t="s">
        <v>3</v>
      </c>
      <c r="C409" s="14">
        <v>333</v>
      </c>
      <c r="D409" s="15">
        <v>79</v>
      </c>
      <c r="E409" s="16">
        <v>254</v>
      </c>
    </row>
    <row r="410" spans="2:5" x14ac:dyDescent="0.25">
      <c r="B410" s="35" t="s">
        <v>591</v>
      </c>
      <c r="C410" s="5">
        <v>4.5045045045045043E-2</v>
      </c>
      <c r="D410" s="6">
        <v>1.2658227848101266E-2</v>
      </c>
      <c r="E410" s="7">
        <v>5.5118110236220472E-2</v>
      </c>
    </row>
    <row r="411" spans="2:5" x14ac:dyDescent="0.25">
      <c r="B411" s="35" t="s">
        <v>596</v>
      </c>
      <c r="C411" s="5">
        <v>0.10810810810810811</v>
      </c>
      <c r="D411" s="6">
        <v>7.5949367088607597E-2</v>
      </c>
      <c r="E411" s="7">
        <v>0.11811023622047244</v>
      </c>
    </row>
    <row r="412" spans="2:5" x14ac:dyDescent="0.25">
      <c r="B412" s="35" t="s">
        <v>605</v>
      </c>
      <c r="C412" s="5">
        <v>0.22822822822822822</v>
      </c>
      <c r="D412" s="6">
        <v>0.30379746835443039</v>
      </c>
      <c r="E412" s="7">
        <v>0.20472440944881889</v>
      </c>
    </row>
    <row r="413" spans="2:5" x14ac:dyDescent="0.25">
      <c r="B413" s="35" t="s">
        <v>620</v>
      </c>
      <c r="C413" s="5">
        <v>6.6066066066066062E-2</v>
      </c>
      <c r="D413" s="6">
        <v>8.8607594936708861E-2</v>
      </c>
      <c r="E413" s="7">
        <v>5.905511811023622E-2</v>
      </c>
    </row>
    <row r="414" spans="2:5" ht="16.5" x14ac:dyDescent="0.25">
      <c r="B414" s="35" t="s">
        <v>627</v>
      </c>
      <c r="C414" s="5">
        <v>2.1021021021021023E-2</v>
      </c>
      <c r="D414" s="6" t="s">
        <v>1237</v>
      </c>
      <c r="E414" s="51">
        <v>1.1811023622047244E-2</v>
      </c>
    </row>
    <row r="415" spans="2:5" x14ac:dyDescent="0.25">
      <c r="B415" s="35" t="s">
        <v>633</v>
      </c>
      <c r="C415" s="5">
        <v>0.3033033033033033</v>
      </c>
      <c r="D415" s="6">
        <v>0.25316455696202533</v>
      </c>
      <c r="E415" s="7">
        <v>0.31889763779527558</v>
      </c>
    </row>
    <row r="416" spans="2:5" x14ac:dyDescent="0.25">
      <c r="B416" s="35" t="s">
        <v>641</v>
      </c>
      <c r="C416" s="5">
        <v>6.006006006006006E-3</v>
      </c>
      <c r="D416" s="6">
        <v>0</v>
      </c>
      <c r="E416" s="7">
        <v>7.874015748031496E-3</v>
      </c>
    </row>
    <row r="417" spans="2:6" x14ac:dyDescent="0.25">
      <c r="B417" s="35" t="s">
        <v>645</v>
      </c>
      <c r="C417" s="5">
        <v>6.9069069069069067E-2</v>
      </c>
      <c r="D417" s="6">
        <v>7.5949367088607597E-2</v>
      </c>
      <c r="E417" s="7">
        <v>6.6929133858267723E-2</v>
      </c>
    </row>
    <row r="418" spans="2:6" x14ac:dyDescent="0.25">
      <c r="B418" s="35" t="s">
        <v>652</v>
      </c>
      <c r="C418" s="5">
        <v>3.903903903903904E-2</v>
      </c>
      <c r="D418" s="6">
        <v>3.7974683544303799E-2</v>
      </c>
      <c r="E418" s="7">
        <v>3.937007874015748E-2</v>
      </c>
    </row>
    <row r="419" spans="2:6" x14ac:dyDescent="0.25">
      <c r="B419" s="35" t="s">
        <v>662</v>
      </c>
      <c r="C419" s="5">
        <v>5.4054054054054057E-2</v>
      </c>
      <c r="D419" s="6">
        <v>6.3291139240506333E-2</v>
      </c>
      <c r="E419" s="7">
        <v>5.1181102362204724E-2</v>
      </c>
    </row>
    <row r="420" spans="2:6" x14ac:dyDescent="0.25">
      <c r="B420" s="35" t="s">
        <v>667</v>
      </c>
      <c r="C420" s="5">
        <v>3.003003003003003E-2</v>
      </c>
      <c r="D420" s="6">
        <v>2.5316455696202531E-2</v>
      </c>
      <c r="E420" s="7">
        <v>3.1496062992125984E-2</v>
      </c>
    </row>
    <row r="421" spans="2:6" x14ac:dyDescent="0.25">
      <c r="B421" s="35" t="s">
        <v>673</v>
      </c>
      <c r="C421" s="5">
        <v>7.2072072072072071E-2</v>
      </c>
      <c r="D421" s="6">
        <v>0.11392405063291139</v>
      </c>
      <c r="E421" s="7">
        <v>5.905511811023622E-2</v>
      </c>
    </row>
    <row r="422" spans="2:6" x14ac:dyDescent="0.25">
      <c r="B422" s="35" t="s">
        <v>362</v>
      </c>
      <c r="C422" s="5">
        <v>3.3033033033033031E-2</v>
      </c>
      <c r="D422" s="6">
        <v>1.2658227848101266E-2</v>
      </c>
      <c r="E422" s="7">
        <v>3.937007874015748E-2</v>
      </c>
    </row>
    <row r="423" spans="2:6" x14ac:dyDescent="0.25">
      <c r="B423" s="36" t="s">
        <v>384</v>
      </c>
      <c r="C423" s="8">
        <v>7.5075075075075076E-2</v>
      </c>
      <c r="D423" s="9">
        <v>5.0632911392405063E-2</v>
      </c>
      <c r="E423" s="10">
        <v>8.2677165354330714E-2</v>
      </c>
    </row>
    <row r="424" spans="2:6" x14ac:dyDescent="0.25">
      <c r="B424" s="37" t="s">
        <v>0</v>
      </c>
      <c r="C424" s="11">
        <v>0.18018018018018017</v>
      </c>
      <c r="D424" s="12">
        <v>0.17721518987341772</v>
      </c>
      <c r="E424" s="13">
        <v>0.18110236220472442</v>
      </c>
    </row>
    <row r="431" spans="2:6" x14ac:dyDescent="0.25">
      <c r="B431" s="111" t="s">
        <v>590</v>
      </c>
      <c r="C431" s="112"/>
      <c r="D431" s="112"/>
      <c r="E431" s="112"/>
      <c r="F431" s="113"/>
    </row>
    <row r="432" spans="2:6" ht="36" x14ac:dyDescent="0.25">
      <c r="B432" s="38"/>
      <c r="C432" s="39" t="s">
        <v>0</v>
      </c>
      <c r="D432" s="42" t="s">
        <v>2015</v>
      </c>
      <c r="E432" s="40" t="s">
        <v>2016</v>
      </c>
      <c r="F432" s="41" t="s">
        <v>2017</v>
      </c>
    </row>
    <row r="433" spans="2:6" x14ac:dyDescent="0.25">
      <c r="B433" s="81" t="s">
        <v>3</v>
      </c>
      <c r="C433" s="14">
        <v>333</v>
      </c>
      <c r="D433" s="14">
        <v>126</v>
      </c>
      <c r="E433" s="15">
        <v>109</v>
      </c>
      <c r="F433" s="16">
        <v>98</v>
      </c>
    </row>
    <row r="434" spans="2:6" ht="16.5" x14ac:dyDescent="0.25">
      <c r="B434" s="35" t="s">
        <v>591</v>
      </c>
      <c r="C434" s="5">
        <v>4.5045045045045043E-2</v>
      </c>
      <c r="D434" s="58">
        <v>7.9365079365079361E-3</v>
      </c>
      <c r="E434" s="6">
        <v>4.5871559633027525E-2</v>
      </c>
      <c r="F434" s="53" t="s">
        <v>1411</v>
      </c>
    </row>
    <row r="435" spans="2:6" ht="16.5" x14ac:dyDescent="0.25">
      <c r="B435" s="35" t="s">
        <v>596</v>
      </c>
      <c r="C435" s="5">
        <v>0.10810810810810811</v>
      </c>
      <c r="D435" s="58">
        <v>5.5555555555555552E-2</v>
      </c>
      <c r="E435" s="6" t="s">
        <v>1229</v>
      </c>
      <c r="F435" s="7">
        <v>0.12244897959183673</v>
      </c>
    </row>
    <row r="436" spans="2:6" ht="16.5" x14ac:dyDescent="0.25">
      <c r="B436" s="35" t="s">
        <v>605</v>
      </c>
      <c r="C436" s="5">
        <v>0.22822822822822822</v>
      </c>
      <c r="D436" s="58">
        <v>0.14285714285714285</v>
      </c>
      <c r="E436" s="6">
        <v>0.23853211009174313</v>
      </c>
      <c r="F436" s="53" t="s">
        <v>1360</v>
      </c>
    </row>
    <row r="437" spans="2:6" x14ac:dyDescent="0.25">
      <c r="B437" s="35" t="s">
        <v>620</v>
      </c>
      <c r="C437" s="5">
        <v>6.6066066066066062E-2</v>
      </c>
      <c r="D437" s="5">
        <v>4.7619047619047616E-2</v>
      </c>
      <c r="E437" s="6">
        <v>4.5871559633027525E-2</v>
      </c>
      <c r="F437" s="53">
        <v>0.11224489795918367</v>
      </c>
    </row>
    <row r="438" spans="2:6" x14ac:dyDescent="0.25">
      <c r="B438" s="35" t="s">
        <v>627</v>
      </c>
      <c r="C438" s="5">
        <v>2.1021021021021023E-2</v>
      </c>
      <c r="D438" s="5">
        <v>1.5873015873015872E-2</v>
      </c>
      <c r="E438" s="6">
        <v>9.1743119266055051E-3</v>
      </c>
      <c r="F438" s="7">
        <v>4.0816326530612242E-2</v>
      </c>
    </row>
    <row r="439" spans="2:6" x14ac:dyDescent="0.25">
      <c r="B439" s="35" t="s">
        <v>633</v>
      </c>
      <c r="C439" s="5">
        <v>0.3033033033033033</v>
      </c>
      <c r="D439" s="5">
        <v>0.34920634920634919</v>
      </c>
      <c r="E439" s="6">
        <v>0.29357798165137616</v>
      </c>
      <c r="F439" s="7">
        <v>0.25510204081632654</v>
      </c>
    </row>
    <row r="440" spans="2:6" x14ac:dyDescent="0.25">
      <c r="B440" s="35" t="s">
        <v>641</v>
      </c>
      <c r="C440" s="5">
        <v>6.006006006006006E-3</v>
      </c>
      <c r="D440" s="5">
        <v>7.9365079365079361E-3</v>
      </c>
      <c r="E440" s="6">
        <v>9.1743119266055051E-3</v>
      </c>
      <c r="F440" s="7">
        <v>0</v>
      </c>
    </row>
    <row r="441" spans="2:6" x14ac:dyDescent="0.25">
      <c r="B441" s="35" t="s">
        <v>645</v>
      </c>
      <c r="C441" s="5">
        <v>6.9069069069069067E-2</v>
      </c>
      <c r="D441" s="5">
        <v>9.5238095238095233E-2</v>
      </c>
      <c r="E441" s="6">
        <v>6.4220183486238536E-2</v>
      </c>
      <c r="F441" s="7">
        <v>4.0816326530612242E-2</v>
      </c>
    </row>
    <row r="442" spans="2:6" x14ac:dyDescent="0.25">
      <c r="B442" s="35" t="s">
        <v>652</v>
      </c>
      <c r="C442" s="5">
        <v>3.903903903903904E-2</v>
      </c>
      <c r="D442" s="5">
        <v>6.3492063492063489E-2</v>
      </c>
      <c r="E442" s="6">
        <v>2.7522935779816515E-2</v>
      </c>
      <c r="F442" s="7">
        <v>2.0408163265306121E-2</v>
      </c>
    </row>
    <row r="443" spans="2:6" x14ac:dyDescent="0.25">
      <c r="B443" s="35" t="s">
        <v>662</v>
      </c>
      <c r="C443" s="5">
        <v>5.4054054054054057E-2</v>
      </c>
      <c r="D443" s="5">
        <v>5.5555555555555552E-2</v>
      </c>
      <c r="E443" s="6">
        <v>3.669724770642202E-2</v>
      </c>
      <c r="F443" s="7">
        <v>7.1428571428571425E-2</v>
      </c>
    </row>
    <row r="444" spans="2:6" ht="16.5" x14ac:dyDescent="0.25">
      <c r="B444" s="35" t="s">
        <v>667</v>
      </c>
      <c r="C444" s="5">
        <v>3.003003003003003E-2</v>
      </c>
      <c r="D444" s="5">
        <v>1.5873015873015872E-2</v>
      </c>
      <c r="E444" s="6">
        <v>9.1743119266055051E-3</v>
      </c>
      <c r="F444" s="53" t="s">
        <v>1677</v>
      </c>
    </row>
    <row r="445" spans="2:6" x14ac:dyDescent="0.25">
      <c r="B445" s="35" t="s">
        <v>673</v>
      </c>
      <c r="C445" s="5">
        <v>7.2072072072072071E-2</v>
      </c>
      <c r="D445" s="5">
        <v>8.7301587301587297E-2</v>
      </c>
      <c r="E445" s="6">
        <v>6.4220183486238536E-2</v>
      </c>
      <c r="F445" s="7">
        <v>6.1224489795918366E-2</v>
      </c>
    </row>
    <row r="446" spans="2:6" ht="16.5" x14ac:dyDescent="0.25">
      <c r="B446" s="35" t="s">
        <v>362</v>
      </c>
      <c r="C446" s="5">
        <v>3.3033033033033031E-2</v>
      </c>
      <c r="D446" s="5" t="s">
        <v>1299</v>
      </c>
      <c r="E446" s="6" t="s">
        <v>1299</v>
      </c>
      <c r="F446" s="51">
        <v>0</v>
      </c>
    </row>
    <row r="447" spans="2:6" ht="16.5" x14ac:dyDescent="0.25">
      <c r="B447" s="36" t="s">
        <v>384</v>
      </c>
      <c r="C447" s="8">
        <v>7.5075075075075076E-2</v>
      </c>
      <c r="D447" s="8" t="s">
        <v>1679</v>
      </c>
      <c r="E447" s="9" t="s">
        <v>1577</v>
      </c>
      <c r="F447" s="60">
        <v>2.0408163265306121E-2</v>
      </c>
    </row>
    <row r="448" spans="2:6" x14ac:dyDescent="0.25">
      <c r="B448" s="37" t="s">
        <v>0</v>
      </c>
      <c r="C448" s="11">
        <v>0.18018018018018017</v>
      </c>
      <c r="D448" s="11">
        <v>0.23809523809523808</v>
      </c>
      <c r="E448" s="12">
        <v>0.20183486238532111</v>
      </c>
      <c r="F448" s="13">
        <v>8.1632653061224483E-2</v>
      </c>
    </row>
    <row r="455" spans="2:7" x14ac:dyDescent="0.25">
      <c r="B455" s="111" t="s">
        <v>590</v>
      </c>
      <c r="C455" s="112"/>
      <c r="D455" s="112"/>
      <c r="E455" s="112"/>
      <c r="F455" s="112"/>
      <c r="G455" s="113"/>
    </row>
    <row r="456" spans="2:7" ht="24" x14ac:dyDescent="0.25">
      <c r="B456" s="38"/>
      <c r="C456" s="39" t="s">
        <v>0</v>
      </c>
      <c r="D456" s="42" t="s">
        <v>1174</v>
      </c>
      <c r="E456" s="42" t="s">
        <v>1175</v>
      </c>
      <c r="F456" s="40" t="s">
        <v>1176</v>
      </c>
      <c r="G456" s="41" t="s">
        <v>1177</v>
      </c>
    </row>
    <row r="457" spans="2:7" x14ac:dyDescent="0.25">
      <c r="B457" s="17" t="s">
        <v>3</v>
      </c>
      <c r="C457" s="14">
        <v>333</v>
      </c>
      <c r="D457" s="14">
        <v>95</v>
      </c>
      <c r="E457" s="14">
        <v>61</v>
      </c>
      <c r="F457" s="15">
        <v>38</v>
      </c>
      <c r="G457" s="16">
        <v>139</v>
      </c>
    </row>
    <row r="458" spans="2:7" x14ac:dyDescent="0.25">
      <c r="B458" s="35" t="s">
        <v>591</v>
      </c>
      <c r="C458" s="5">
        <v>4.5045045045045043E-2</v>
      </c>
      <c r="D458" s="5">
        <v>4.2105263157894736E-2</v>
      </c>
      <c r="E458" s="5">
        <v>4.9180327868852458E-2</v>
      </c>
      <c r="F458" s="6">
        <v>5.2631578947368418E-2</v>
      </c>
      <c r="G458" s="7">
        <v>4.3165467625899283E-2</v>
      </c>
    </row>
    <row r="459" spans="2:7" x14ac:dyDescent="0.25">
      <c r="B459" s="35" t="s">
        <v>596</v>
      </c>
      <c r="C459" s="5">
        <v>0.10810810810810811</v>
      </c>
      <c r="D459" s="5">
        <v>9.4736842105263161E-2</v>
      </c>
      <c r="E459" s="5">
        <v>0.13114754098360656</v>
      </c>
      <c r="F459" s="6">
        <v>0.18421052631578946</v>
      </c>
      <c r="G459" s="7">
        <v>8.6330935251798566E-2</v>
      </c>
    </row>
    <row r="460" spans="2:7" ht="16.5" x14ac:dyDescent="0.25">
      <c r="B460" s="35" t="s">
        <v>605</v>
      </c>
      <c r="C460" s="5">
        <v>0.22822822822822822</v>
      </c>
      <c r="D460" s="58">
        <v>0.15789473684210525</v>
      </c>
      <c r="E460" s="54" t="s">
        <v>1683</v>
      </c>
      <c r="F460" s="6">
        <v>0.15789473684210525</v>
      </c>
      <c r="G460" s="7">
        <v>0.22302158273381295</v>
      </c>
    </row>
    <row r="461" spans="2:7" x14ac:dyDescent="0.25">
      <c r="B461" s="35" t="s">
        <v>620</v>
      </c>
      <c r="C461" s="5">
        <v>6.6066066066066062E-2</v>
      </c>
      <c r="D461" s="5">
        <v>5.2631578947368418E-2</v>
      </c>
      <c r="E461" s="5">
        <v>3.2786885245901641E-2</v>
      </c>
      <c r="F461" s="6">
        <v>7.8947368421052627E-2</v>
      </c>
      <c r="G461" s="7">
        <v>8.6330935251798566E-2</v>
      </c>
    </row>
    <row r="462" spans="2:7" ht="16.5" x14ac:dyDescent="0.25">
      <c r="B462" s="35" t="s">
        <v>627</v>
      </c>
      <c r="C462" s="5">
        <v>2.1021021021021023E-2</v>
      </c>
      <c r="D462" s="5">
        <v>0</v>
      </c>
      <c r="E462" s="5">
        <v>1.6393442622950821E-2</v>
      </c>
      <c r="F462" s="6">
        <v>0</v>
      </c>
      <c r="G462" s="53" t="s">
        <v>1234</v>
      </c>
    </row>
    <row r="463" spans="2:7" x14ac:dyDescent="0.25">
      <c r="B463" s="35" t="s">
        <v>633</v>
      </c>
      <c r="C463" s="5">
        <v>0.3033033033033033</v>
      </c>
      <c r="D463" s="5">
        <v>0.3473684210526316</v>
      </c>
      <c r="E463" s="5">
        <v>0.24590163934426229</v>
      </c>
      <c r="F463" s="6">
        <v>0.26315789473684209</v>
      </c>
      <c r="G463" s="7">
        <v>0.30935251798561153</v>
      </c>
    </row>
    <row r="464" spans="2:7" x14ac:dyDescent="0.25">
      <c r="B464" s="35" t="s">
        <v>641</v>
      </c>
      <c r="C464" s="5">
        <v>6.006006006006006E-3</v>
      </c>
      <c r="D464" s="5">
        <v>0</v>
      </c>
      <c r="E464" s="5">
        <v>0</v>
      </c>
      <c r="F464" s="6">
        <v>0</v>
      </c>
      <c r="G464" s="7">
        <v>1.4388489208633094E-2</v>
      </c>
    </row>
    <row r="465" spans="2:7" x14ac:dyDescent="0.25">
      <c r="B465" s="35" t="s">
        <v>645</v>
      </c>
      <c r="C465" s="5">
        <v>6.9069069069069067E-2</v>
      </c>
      <c r="D465" s="5">
        <v>8.4210526315789472E-2</v>
      </c>
      <c r="E465" s="5">
        <v>4.9180327868852458E-2</v>
      </c>
      <c r="F465" s="6">
        <v>5.2631578947368418E-2</v>
      </c>
      <c r="G465" s="7">
        <v>7.1942446043165464E-2</v>
      </c>
    </row>
    <row r="466" spans="2:7" x14ac:dyDescent="0.25">
      <c r="B466" s="35" t="s">
        <v>652</v>
      </c>
      <c r="C466" s="5">
        <v>3.903903903903904E-2</v>
      </c>
      <c r="D466" s="5">
        <v>6.3157894736842107E-2</v>
      </c>
      <c r="E466" s="5">
        <v>1.6393442622950821E-2</v>
      </c>
      <c r="F466" s="6">
        <v>5.2631578947368418E-2</v>
      </c>
      <c r="G466" s="7">
        <v>2.8776978417266189E-2</v>
      </c>
    </row>
    <row r="467" spans="2:7" ht="16.5" x14ac:dyDescent="0.25">
      <c r="B467" s="35" t="s">
        <v>662</v>
      </c>
      <c r="C467" s="5">
        <v>5.4054054054054057E-2</v>
      </c>
      <c r="D467" s="5">
        <v>5.2631578947368418E-2</v>
      </c>
      <c r="E467" s="5" t="s">
        <v>1685</v>
      </c>
      <c r="F467" s="50" t="s">
        <v>1686</v>
      </c>
      <c r="G467" s="51">
        <v>2.1582733812949641E-2</v>
      </c>
    </row>
    <row r="468" spans="2:7" ht="16.5" x14ac:dyDescent="0.25">
      <c r="B468" s="35" t="s">
        <v>667</v>
      </c>
      <c r="C468" s="5">
        <v>3.003003003003003E-2</v>
      </c>
      <c r="D468" s="5">
        <v>2.1052631578947368E-2</v>
      </c>
      <c r="E468" s="54" t="s">
        <v>1687</v>
      </c>
      <c r="F468" s="6">
        <v>0</v>
      </c>
      <c r="G468" s="7">
        <v>1.4388489208633094E-2</v>
      </c>
    </row>
    <row r="469" spans="2:7" ht="16.5" x14ac:dyDescent="0.25">
      <c r="B469" s="35" t="s">
        <v>673</v>
      </c>
      <c r="C469" s="5">
        <v>7.2072072072072071E-2</v>
      </c>
      <c r="D469" s="5" t="s">
        <v>1525</v>
      </c>
      <c r="E469" s="58">
        <v>1.6393442622950821E-2</v>
      </c>
      <c r="F469" s="6">
        <v>5.2631578947368418E-2</v>
      </c>
      <c r="G469" s="7">
        <v>7.1942446043165464E-2</v>
      </c>
    </row>
    <row r="470" spans="2:7" x14ac:dyDescent="0.25">
      <c r="B470" s="35" t="s">
        <v>362</v>
      </c>
      <c r="C470" s="5">
        <v>3.3033033033033031E-2</v>
      </c>
      <c r="D470" s="5">
        <v>2.1052631578947368E-2</v>
      </c>
      <c r="E470" s="5">
        <v>3.2786885245901641E-2</v>
      </c>
      <c r="F470" s="6">
        <v>5.2631578947368418E-2</v>
      </c>
      <c r="G470" s="7">
        <v>3.5971223021582732E-2</v>
      </c>
    </row>
    <row r="471" spans="2:7" x14ac:dyDescent="0.25">
      <c r="B471" s="36" t="s">
        <v>384</v>
      </c>
      <c r="C471" s="8">
        <v>7.5075075075075076E-2</v>
      </c>
      <c r="D471" s="8">
        <v>9.4736842105263161E-2</v>
      </c>
      <c r="E471" s="8">
        <v>3.2786885245901641E-2</v>
      </c>
      <c r="F471" s="9">
        <v>5.2631578947368418E-2</v>
      </c>
      <c r="G471" s="10">
        <v>8.6330935251798566E-2</v>
      </c>
    </row>
    <row r="472" spans="2:7" x14ac:dyDescent="0.25">
      <c r="B472" s="37" t="s">
        <v>0</v>
      </c>
      <c r="C472" s="11">
        <v>0.18018018018018017</v>
      </c>
      <c r="D472" s="11">
        <v>0.23157894736842105</v>
      </c>
      <c r="E472" s="11">
        <v>8.1967213114754092E-2</v>
      </c>
      <c r="F472" s="12">
        <v>0.15789473684210525</v>
      </c>
      <c r="G472" s="13">
        <v>0.19424460431654678</v>
      </c>
    </row>
  </sheetData>
  <autoFilter ref="B5:E91" xr:uid="{65B01FA6-99D1-4A23-B289-7327B6624C8E}"/>
  <mergeCells count="8">
    <mergeCell ref="B431:F431"/>
    <mergeCell ref="B455:G455"/>
    <mergeCell ref="B3:E3"/>
    <mergeCell ref="B98:E98"/>
    <mergeCell ref="B193:F193"/>
    <mergeCell ref="B288:G288"/>
    <mergeCell ref="B383:E383"/>
    <mergeCell ref="B407:E407"/>
  </mergeCell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83F5C-BC65-46A5-A367-9956A07C24FD}">
  <dimension ref="B3:G150"/>
  <sheetViews>
    <sheetView topLeftCell="A132" workbookViewId="0">
      <selection activeCell="B134" sqref="B134:G134"/>
    </sheetView>
  </sheetViews>
  <sheetFormatPr defaultRowHeight="15" x14ac:dyDescent="0.25"/>
  <cols>
    <col min="2" max="2" width="30.5703125" customWidth="1"/>
    <col min="3" max="7" width="13.5703125" customWidth="1"/>
  </cols>
  <sheetData>
    <row r="3" spans="2:5" ht="35.1" customHeight="1" x14ac:dyDescent="0.25">
      <c r="B3" s="111" t="s">
        <v>685</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426</v>
      </c>
      <c r="C6" s="5">
        <v>2.4528301886792454E-2</v>
      </c>
      <c r="D6" s="6">
        <v>2.0134228187919462E-2</v>
      </c>
      <c r="E6" s="7">
        <v>4.8192771084337352E-2</v>
      </c>
    </row>
    <row r="7" spans="2:5" ht="18" customHeight="1" x14ac:dyDescent="0.25">
      <c r="B7" s="35" t="s">
        <v>427</v>
      </c>
      <c r="C7" s="5">
        <v>1.8867924528301886E-2</v>
      </c>
      <c r="D7" s="6">
        <v>2.2371364653243849E-2</v>
      </c>
      <c r="E7" s="7">
        <v>0</v>
      </c>
    </row>
    <row r="8" spans="2:5" ht="18" customHeight="1" x14ac:dyDescent="0.25">
      <c r="B8" s="35" t="s">
        <v>428</v>
      </c>
      <c r="C8" s="5">
        <v>2.2641509433962263E-2</v>
      </c>
      <c r="D8" s="6">
        <v>2.2371364653243849E-2</v>
      </c>
      <c r="E8" s="7">
        <v>2.4096385542168676E-2</v>
      </c>
    </row>
    <row r="9" spans="2:5" ht="18" customHeight="1" x14ac:dyDescent="0.25">
      <c r="B9" s="35" t="s">
        <v>429</v>
      </c>
      <c r="C9" s="5">
        <v>3.7735849056603772E-2</v>
      </c>
      <c r="D9" s="6">
        <v>4.0268456375838924E-2</v>
      </c>
      <c r="E9" s="7">
        <v>2.4096385542168676E-2</v>
      </c>
    </row>
    <row r="10" spans="2:5" ht="18" customHeight="1" x14ac:dyDescent="0.25">
      <c r="B10" s="35" t="s">
        <v>430</v>
      </c>
      <c r="C10" s="5">
        <v>7.3584905660377356E-2</v>
      </c>
      <c r="D10" s="50" t="s">
        <v>1286</v>
      </c>
      <c r="E10" s="51">
        <v>1.2048192771084338E-2</v>
      </c>
    </row>
    <row r="11" spans="2:5" ht="18" customHeight="1" x14ac:dyDescent="0.25">
      <c r="B11" s="35" t="s">
        <v>431</v>
      </c>
      <c r="C11" s="5">
        <v>7.5471698113207544E-2</v>
      </c>
      <c r="D11" s="6">
        <v>8.0536912751677847E-2</v>
      </c>
      <c r="E11" s="7">
        <v>4.8192771084337352E-2</v>
      </c>
    </row>
    <row r="12" spans="2:5" ht="18" customHeight="1" x14ac:dyDescent="0.25">
      <c r="B12" s="35" t="s">
        <v>432</v>
      </c>
      <c r="C12" s="5">
        <v>0.13584905660377358</v>
      </c>
      <c r="D12" s="50" t="s">
        <v>1566</v>
      </c>
      <c r="E12" s="51">
        <v>6.0240963855421686E-2</v>
      </c>
    </row>
    <row r="13" spans="2:5" ht="18" customHeight="1" x14ac:dyDescent="0.25">
      <c r="B13" s="35" t="s">
        <v>433</v>
      </c>
      <c r="C13" s="5">
        <v>0.2018867924528302</v>
      </c>
      <c r="D13" s="6">
        <v>0.20134228187919462</v>
      </c>
      <c r="E13" s="7">
        <v>0.20481927710843373</v>
      </c>
    </row>
    <row r="14" spans="2:5" ht="18" customHeight="1" x14ac:dyDescent="0.25">
      <c r="B14" s="35" t="s">
        <v>434</v>
      </c>
      <c r="C14" s="5">
        <v>0.14528301886792452</v>
      </c>
      <c r="D14" s="6">
        <v>0.13870246085011187</v>
      </c>
      <c r="E14" s="7">
        <v>0.18072289156626506</v>
      </c>
    </row>
    <row r="15" spans="2:5" ht="18" customHeight="1" x14ac:dyDescent="0.25">
      <c r="B15" s="36" t="s">
        <v>435</v>
      </c>
      <c r="C15" s="8">
        <v>0.26415094339622641</v>
      </c>
      <c r="D15" s="56">
        <v>0.23937360178970918</v>
      </c>
      <c r="E15" s="57" t="s">
        <v>1694</v>
      </c>
    </row>
    <row r="16" spans="2:5" ht="18" customHeight="1" x14ac:dyDescent="0.25">
      <c r="B16" s="34" t="s">
        <v>0</v>
      </c>
      <c r="C16" s="21">
        <v>1</v>
      </c>
      <c r="D16" s="22">
        <v>1</v>
      </c>
      <c r="E16" s="19">
        <v>1</v>
      </c>
    </row>
    <row r="17" spans="2:5" ht="18" customHeight="1" x14ac:dyDescent="0.25">
      <c r="B17" s="109" t="s">
        <v>125</v>
      </c>
      <c r="C17" s="106">
        <v>7.6169811320754715</v>
      </c>
      <c r="D17" s="76">
        <v>7.5033557046979897</v>
      </c>
      <c r="E17" s="104">
        <v>8.2289156626505999</v>
      </c>
    </row>
    <row r="18" spans="2:5" ht="18" customHeight="1" x14ac:dyDescent="0.25">
      <c r="B18" s="110" t="s">
        <v>126</v>
      </c>
      <c r="C18" s="28">
        <v>2.2838494225536254</v>
      </c>
      <c r="D18" s="107">
        <v>2.25690021477878</v>
      </c>
      <c r="E18" s="105">
        <v>2.3442992671107699</v>
      </c>
    </row>
    <row r="19" spans="2:5" ht="18" customHeight="1" x14ac:dyDescent="0.25">
      <c r="B19" s="26" t="s">
        <v>2496</v>
      </c>
      <c r="C19" s="20">
        <v>9.9204079580775928E-2</v>
      </c>
      <c r="D19" s="24">
        <v>0.10674771717396808</v>
      </c>
      <c r="E19" s="25">
        <v>0.25732027424878673</v>
      </c>
    </row>
    <row r="23" spans="2:5" ht="35.1" customHeight="1" x14ac:dyDescent="0.25">
      <c r="B23" s="111" t="s">
        <v>685</v>
      </c>
      <c r="C23" s="112"/>
      <c r="D23" s="112"/>
      <c r="E23" s="113"/>
    </row>
    <row r="24" spans="2:5" ht="48.95" customHeight="1" x14ac:dyDescent="0.25">
      <c r="B24" s="38"/>
      <c r="C24" s="39" t="s">
        <v>0</v>
      </c>
      <c r="D24" s="40" t="s">
        <v>1166</v>
      </c>
      <c r="E24" s="41" t="s">
        <v>1167</v>
      </c>
    </row>
    <row r="25" spans="2:5" ht="18" customHeight="1" x14ac:dyDescent="0.25">
      <c r="B25" s="17" t="s">
        <v>3</v>
      </c>
      <c r="C25" s="14">
        <v>530</v>
      </c>
      <c r="D25" s="15">
        <v>130</v>
      </c>
      <c r="E25" s="16">
        <v>400</v>
      </c>
    </row>
    <row r="26" spans="2:5" ht="18" customHeight="1" x14ac:dyDescent="0.25">
      <c r="B26" s="35" t="s">
        <v>426</v>
      </c>
      <c r="C26" s="5">
        <v>2.4528301886792454E-2</v>
      </c>
      <c r="D26" s="6">
        <v>7.6923076923076927E-3</v>
      </c>
      <c r="E26" s="7">
        <v>0.03</v>
      </c>
    </row>
    <row r="27" spans="2:5" ht="18" customHeight="1" x14ac:dyDescent="0.25">
      <c r="B27" s="35" t="s">
        <v>427</v>
      </c>
      <c r="C27" s="5">
        <v>1.8867924528301886E-2</v>
      </c>
      <c r="D27" s="6">
        <v>1.5384615384615385E-2</v>
      </c>
      <c r="E27" s="7">
        <v>0.02</v>
      </c>
    </row>
    <row r="28" spans="2:5" ht="18" customHeight="1" x14ac:dyDescent="0.25">
      <c r="B28" s="35" t="s">
        <v>428</v>
      </c>
      <c r="C28" s="5">
        <v>2.2641509433962263E-2</v>
      </c>
      <c r="D28" s="6">
        <v>7.6923076923076927E-3</v>
      </c>
      <c r="E28" s="7">
        <v>2.75E-2</v>
      </c>
    </row>
    <row r="29" spans="2:5" ht="18" customHeight="1" x14ac:dyDescent="0.25">
      <c r="B29" s="35" t="s">
        <v>429</v>
      </c>
      <c r="C29" s="5">
        <v>3.7735849056603772E-2</v>
      </c>
      <c r="D29" s="6">
        <v>4.6153846153846156E-2</v>
      </c>
      <c r="E29" s="7">
        <v>3.5000000000000003E-2</v>
      </c>
    </row>
    <row r="30" spans="2:5" ht="18" customHeight="1" x14ac:dyDescent="0.25">
      <c r="B30" s="35" t="s">
        <v>430</v>
      </c>
      <c r="C30" s="5">
        <v>7.3584905660377356E-2</v>
      </c>
      <c r="D30" s="6">
        <v>7.6923076923076927E-2</v>
      </c>
      <c r="E30" s="7">
        <v>7.2499999999999995E-2</v>
      </c>
    </row>
    <row r="31" spans="2:5" ht="18" customHeight="1" x14ac:dyDescent="0.25">
      <c r="B31" s="35" t="s">
        <v>431</v>
      </c>
      <c r="C31" s="5">
        <v>7.5471698113207544E-2</v>
      </c>
      <c r="D31" s="6">
        <v>8.461538461538462E-2</v>
      </c>
      <c r="E31" s="7">
        <v>7.2499999999999995E-2</v>
      </c>
    </row>
    <row r="32" spans="2:5" ht="18" customHeight="1" x14ac:dyDescent="0.25">
      <c r="B32" s="35" t="s">
        <v>432</v>
      </c>
      <c r="C32" s="5">
        <v>0.13584905660377358</v>
      </c>
      <c r="D32" s="6">
        <v>0.13076923076923078</v>
      </c>
      <c r="E32" s="7">
        <v>0.13750000000000001</v>
      </c>
    </row>
    <row r="33" spans="2:6" ht="18" customHeight="1" x14ac:dyDescent="0.25">
      <c r="B33" s="35" t="s">
        <v>433</v>
      </c>
      <c r="C33" s="5">
        <v>0.2018867924528302</v>
      </c>
      <c r="D33" s="6">
        <v>0.23076923076923078</v>
      </c>
      <c r="E33" s="7">
        <v>0.1925</v>
      </c>
    </row>
    <row r="34" spans="2:6" ht="18" customHeight="1" x14ac:dyDescent="0.25">
      <c r="B34" s="35" t="s">
        <v>434</v>
      </c>
      <c r="C34" s="5">
        <v>0.14528301886792452</v>
      </c>
      <c r="D34" s="6">
        <v>0.17692307692307693</v>
      </c>
      <c r="E34" s="7">
        <v>0.13500000000000001</v>
      </c>
    </row>
    <row r="35" spans="2:6" ht="18" customHeight="1" x14ac:dyDescent="0.25">
      <c r="B35" s="36" t="s">
        <v>435</v>
      </c>
      <c r="C35" s="8">
        <v>0.26415094339622641</v>
      </c>
      <c r="D35" s="9">
        <v>0.22307692307692309</v>
      </c>
      <c r="E35" s="10">
        <v>0.27750000000000002</v>
      </c>
    </row>
    <row r="36" spans="2:6" ht="18" customHeight="1" x14ac:dyDescent="0.25">
      <c r="B36" s="34" t="s">
        <v>0</v>
      </c>
      <c r="C36" s="21">
        <v>1</v>
      </c>
      <c r="D36" s="22">
        <v>1</v>
      </c>
      <c r="E36" s="19">
        <v>1</v>
      </c>
    </row>
    <row r="37" spans="2:6" ht="18" customHeight="1" x14ac:dyDescent="0.25">
      <c r="B37" s="109" t="s">
        <v>125</v>
      </c>
      <c r="C37" s="106">
        <v>7.6169811320754715</v>
      </c>
      <c r="D37" s="76">
        <v>7.7230769230769196</v>
      </c>
      <c r="E37" s="104">
        <v>7.5824999999999996</v>
      </c>
    </row>
    <row r="38" spans="2:6" ht="18" customHeight="1" x14ac:dyDescent="0.25">
      <c r="B38" s="110" t="s">
        <v>126</v>
      </c>
      <c r="C38" s="28">
        <v>2.2838494225536254</v>
      </c>
      <c r="D38" s="107">
        <v>2.0116535857537001</v>
      </c>
      <c r="E38" s="105">
        <v>2.3668965436031</v>
      </c>
    </row>
    <row r="39" spans="2:6" ht="18" customHeight="1" x14ac:dyDescent="0.25">
      <c r="B39" s="26" t="s">
        <v>2496</v>
      </c>
      <c r="C39" s="20">
        <v>9.9204079580775928E-2</v>
      </c>
      <c r="D39" s="24">
        <v>0.17643369094530256</v>
      </c>
      <c r="E39" s="25">
        <v>0.118344827180155</v>
      </c>
    </row>
    <row r="43" spans="2:6" ht="35.1" customHeight="1" x14ac:dyDescent="0.25">
      <c r="B43" s="111" t="s">
        <v>685</v>
      </c>
      <c r="C43" s="112"/>
      <c r="D43" s="112"/>
      <c r="E43" s="112"/>
      <c r="F43" s="113"/>
    </row>
    <row r="44" spans="2:6" ht="38.1" customHeight="1" x14ac:dyDescent="0.25">
      <c r="B44" s="38"/>
      <c r="C44" s="39" t="s">
        <v>0</v>
      </c>
      <c r="D44" s="42" t="s">
        <v>2015</v>
      </c>
      <c r="E44" s="40" t="s">
        <v>2016</v>
      </c>
      <c r="F44" s="41" t="s">
        <v>2017</v>
      </c>
    </row>
    <row r="45" spans="2:6" ht="18" customHeight="1" x14ac:dyDescent="0.25">
      <c r="B45" s="81" t="s">
        <v>3</v>
      </c>
      <c r="C45" s="14">
        <v>530</v>
      </c>
      <c r="D45" s="14">
        <v>188</v>
      </c>
      <c r="E45" s="15">
        <v>177</v>
      </c>
      <c r="F45" s="16">
        <v>165</v>
      </c>
    </row>
    <row r="46" spans="2:6" ht="18" customHeight="1" x14ac:dyDescent="0.25">
      <c r="B46" s="35" t="s">
        <v>426</v>
      </c>
      <c r="C46" s="5">
        <v>2.4528301886792454E-2</v>
      </c>
      <c r="D46" s="5">
        <v>2.6595744680851064E-2</v>
      </c>
      <c r="E46" s="6">
        <v>2.2598870056497175E-2</v>
      </c>
      <c r="F46" s="7">
        <v>2.4242424242424242E-2</v>
      </c>
    </row>
    <row r="47" spans="2:6" ht="18" customHeight="1" x14ac:dyDescent="0.25">
      <c r="B47" s="35" t="s">
        <v>427</v>
      </c>
      <c r="C47" s="5">
        <v>1.8867924528301886E-2</v>
      </c>
      <c r="D47" s="5">
        <v>2.1276595744680851E-2</v>
      </c>
      <c r="E47" s="6">
        <v>1.6949152542372881E-2</v>
      </c>
      <c r="F47" s="7">
        <v>1.8181818181818181E-2</v>
      </c>
    </row>
    <row r="48" spans="2:6" ht="18" customHeight="1" x14ac:dyDescent="0.25">
      <c r="B48" s="35" t="s">
        <v>428</v>
      </c>
      <c r="C48" s="5">
        <v>2.2641509433962263E-2</v>
      </c>
      <c r="D48" s="5">
        <v>2.6595744680851064E-2</v>
      </c>
      <c r="E48" s="6">
        <v>1.6949152542372881E-2</v>
      </c>
      <c r="F48" s="7">
        <v>2.4242424242424242E-2</v>
      </c>
    </row>
    <row r="49" spans="2:7" ht="18" customHeight="1" x14ac:dyDescent="0.25">
      <c r="B49" s="35" t="s">
        <v>429</v>
      </c>
      <c r="C49" s="5">
        <v>3.7735849056603772E-2</v>
      </c>
      <c r="D49" s="5">
        <v>4.2553191489361701E-2</v>
      </c>
      <c r="E49" s="6">
        <v>3.954802259887006E-2</v>
      </c>
      <c r="F49" s="7">
        <v>3.0303030303030304E-2</v>
      </c>
    </row>
    <row r="50" spans="2:7" ht="18" customHeight="1" x14ac:dyDescent="0.25">
      <c r="B50" s="35" t="s">
        <v>430</v>
      </c>
      <c r="C50" s="5">
        <v>7.3584905660377356E-2</v>
      </c>
      <c r="D50" s="5">
        <v>8.5106382978723402E-2</v>
      </c>
      <c r="E50" s="6">
        <v>7.3446327683615822E-2</v>
      </c>
      <c r="F50" s="7">
        <v>6.0606060606060608E-2</v>
      </c>
    </row>
    <row r="51" spans="2:7" ht="18" customHeight="1" x14ac:dyDescent="0.25">
      <c r="B51" s="35" t="s">
        <v>431</v>
      </c>
      <c r="C51" s="5">
        <v>7.5471698113207544E-2</v>
      </c>
      <c r="D51" s="5">
        <v>7.4468085106382975E-2</v>
      </c>
      <c r="E51" s="6">
        <v>7.909604519774012E-2</v>
      </c>
      <c r="F51" s="7">
        <v>7.2727272727272724E-2</v>
      </c>
    </row>
    <row r="52" spans="2:7" ht="18" customHeight="1" x14ac:dyDescent="0.25">
      <c r="B52" s="35" t="s">
        <v>432</v>
      </c>
      <c r="C52" s="5">
        <v>0.13584905660377358</v>
      </c>
      <c r="D52" s="5">
        <v>0.17553191489361702</v>
      </c>
      <c r="E52" s="6">
        <v>0.13559322033898305</v>
      </c>
      <c r="F52" s="7">
        <v>9.0909090909090912E-2</v>
      </c>
    </row>
    <row r="53" spans="2:7" ht="18" customHeight="1" x14ac:dyDescent="0.25">
      <c r="B53" s="35" t="s">
        <v>433</v>
      </c>
      <c r="C53" s="5">
        <v>0.2018867924528302</v>
      </c>
      <c r="D53" s="5">
        <v>0.19680851063829788</v>
      </c>
      <c r="E53" s="6">
        <v>0.20338983050847459</v>
      </c>
      <c r="F53" s="7">
        <v>0.20606060606060606</v>
      </c>
    </row>
    <row r="54" spans="2:7" ht="18" customHeight="1" x14ac:dyDescent="0.25">
      <c r="B54" s="35" t="s">
        <v>434</v>
      </c>
      <c r="C54" s="5">
        <v>0.14528301886792452</v>
      </c>
      <c r="D54" s="5">
        <v>0.13297872340425532</v>
      </c>
      <c r="E54" s="6">
        <v>0.14689265536723164</v>
      </c>
      <c r="F54" s="7">
        <v>0.15757575757575756</v>
      </c>
    </row>
    <row r="55" spans="2:7" ht="18" customHeight="1" x14ac:dyDescent="0.25">
      <c r="B55" s="36" t="s">
        <v>435</v>
      </c>
      <c r="C55" s="8">
        <v>0.26415094339622641</v>
      </c>
      <c r="D55" s="8">
        <v>0.21808510638297873</v>
      </c>
      <c r="E55" s="9">
        <v>0.2655367231638418</v>
      </c>
      <c r="F55" s="10">
        <v>0.31515151515151513</v>
      </c>
    </row>
    <row r="56" spans="2:7" ht="18" customHeight="1" x14ac:dyDescent="0.25">
      <c r="B56" s="34" t="s">
        <v>0</v>
      </c>
      <c r="C56" s="21">
        <v>1</v>
      </c>
      <c r="D56" s="21">
        <v>1</v>
      </c>
      <c r="E56" s="22">
        <v>1</v>
      </c>
      <c r="F56" s="19">
        <v>1</v>
      </c>
    </row>
    <row r="57" spans="2:7" ht="18" customHeight="1" x14ac:dyDescent="0.25">
      <c r="B57" s="109" t="s">
        <v>125</v>
      </c>
      <c r="C57" s="106">
        <v>7.6169811320754715</v>
      </c>
      <c r="D57" s="106">
        <v>7.3723404255319096</v>
      </c>
      <c r="E57" s="76">
        <v>7.6610169491525397</v>
      </c>
      <c r="F57" s="104">
        <v>7.8484848484848504</v>
      </c>
    </row>
    <row r="58" spans="2:7" ht="18" customHeight="1" x14ac:dyDescent="0.25">
      <c r="B58" s="110" t="s">
        <v>126</v>
      </c>
      <c r="C58" s="28">
        <v>2.2838494225536254</v>
      </c>
      <c r="D58" s="108">
        <v>2.30082079078276</v>
      </c>
      <c r="E58" s="107">
        <v>2.23817729331302</v>
      </c>
      <c r="F58" s="105">
        <v>2.2995388206940102</v>
      </c>
    </row>
    <row r="59" spans="2:7" ht="18" customHeight="1" x14ac:dyDescent="0.25">
      <c r="B59" s="26" t="s">
        <v>2496</v>
      </c>
      <c r="C59" s="20">
        <v>9.9204079580775928E-2</v>
      </c>
      <c r="D59" s="23">
        <v>0.16780460254285329</v>
      </c>
      <c r="E59" s="24">
        <v>0.16823170724848552</v>
      </c>
      <c r="F59" s="25">
        <v>0.17901885439687185</v>
      </c>
    </row>
    <row r="63" spans="2:7" ht="35.1" customHeight="1" x14ac:dyDescent="0.25">
      <c r="B63" s="111" t="s">
        <v>685</v>
      </c>
      <c r="C63" s="112"/>
      <c r="D63" s="112"/>
      <c r="E63" s="112"/>
      <c r="F63" s="112"/>
      <c r="G63" s="113"/>
    </row>
    <row r="64" spans="2:7" ht="35.1" customHeight="1" x14ac:dyDescent="0.25">
      <c r="B64" s="38"/>
      <c r="C64" s="39" t="s">
        <v>0</v>
      </c>
      <c r="D64" s="42" t="s">
        <v>1174</v>
      </c>
      <c r="E64" s="42" t="s">
        <v>1175</v>
      </c>
      <c r="F64" s="40" t="s">
        <v>1176</v>
      </c>
      <c r="G64" s="41" t="s">
        <v>1177</v>
      </c>
    </row>
    <row r="65" spans="2:7" ht="18" customHeight="1" x14ac:dyDescent="0.25">
      <c r="B65" s="17" t="s">
        <v>3</v>
      </c>
      <c r="C65" s="14">
        <v>530</v>
      </c>
      <c r="D65" s="14">
        <v>134</v>
      </c>
      <c r="E65" s="14">
        <v>94</v>
      </c>
      <c r="F65" s="15">
        <v>81</v>
      </c>
      <c r="G65" s="16">
        <v>221</v>
      </c>
    </row>
    <row r="66" spans="2:7" ht="18" customHeight="1" x14ac:dyDescent="0.25">
      <c r="B66" s="35" t="s">
        <v>426</v>
      </c>
      <c r="C66" s="5">
        <v>2.4528301886792454E-2</v>
      </c>
      <c r="D66" s="5">
        <v>4.4776119402985072E-2</v>
      </c>
      <c r="E66" s="5">
        <v>2.1276595744680851E-2</v>
      </c>
      <c r="F66" s="6">
        <v>2.4691358024691357E-2</v>
      </c>
      <c r="G66" s="7">
        <v>1.3574660633484163E-2</v>
      </c>
    </row>
    <row r="67" spans="2:7" ht="18" customHeight="1" x14ac:dyDescent="0.25">
      <c r="B67" s="35" t="s">
        <v>427</v>
      </c>
      <c r="C67" s="5">
        <v>1.8867924528301886E-2</v>
      </c>
      <c r="D67" s="5">
        <v>1.4925373134328358E-2</v>
      </c>
      <c r="E67" s="5">
        <v>1.0638297872340425E-2</v>
      </c>
      <c r="F67" s="6">
        <v>1.2345679012345678E-2</v>
      </c>
      <c r="G67" s="7">
        <v>2.7149321266968326E-2</v>
      </c>
    </row>
    <row r="68" spans="2:7" ht="18" customHeight="1" x14ac:dyDescent="0.25">
      <c r="B68" s="35" t="s">
        <v>428</v>
      </c>
      <c r="C68" s="5">
        <v>2.2641509433962263E-2</v>
      </c>
      <c r="D68" s="5">
        <v>2.2388059701492536E-2</v>
      </c>
      <c r="E68" s="5">
        <v>3.1914893617021274E-2</v>
      </c>
      <c r="F68" s="6">
        <v>2.4691358024691357E-2</v>
      </c>
      <c r="G68" s="7">
        <v>1.8099547511312219E-2</v>
      </c>
    </row>
    <row r="69" spans="2:7" ht="18" customHeight="1" x14ac:dyDescent="0.25">
      <c r="B69" s="35" t="s">
        <v>429</v>
      </c>
      <c r="C69" s="5">
        <v>3.7735849056603772E-2</v>
      </c>
      <c r="D69" s="5">
        <v>1.4925373134328358E-2</v>
      </c>
      <c r="E69" s="5">
        <v>2.1276595744680851E-2</v>
      </c>
      <c r="F69" s="6">
        <v>1.2345679012345678E-2</v>
      </c>
      <c r="G69" s="53" t="s">
        <v>1339</v>
      </c>
    </row>
    <row r="70" spans="2:7" ht="18" customHeight="1" x14ac:dyDescent="0.25">
      <c r="B70" s="35" t="s">
        <v>430</v>
      </c>
      <c r="C70" s="5">
        <v>7.3584905660377356E-2</v>
      </c>
      <c r="D70" s="54">
        <v>0.11940298507462686</v>
      </c>
      <c r="E70" s="5">
        <v>5.3191489361702128E-2</v>
      </c>
      <c r="F70" s="6">
        <v>4.9382716049382713E-2</v>
      </c>
      <c r="G70" s="7">
        <v>6.3348416289592757E-2</v>
      </c>
    </row>
    <row r="71" spans="2:7" ht="18" customHeight="1" x14ac:dyDescent="0.25">
      <c r="B71" s="35" t="s">
        <v>431</v>
      </c>
      <c r="C71" s="5">
        <v>7.5471698113207544E-2</v>
      </c>
      <c r="D71" s="5">
        <v>0.11194029850746269</v>
      </c>
      <c r="E71" s="5">
        <v>8.5106382978723402E-2</v>
      </c>
      <c r="F71" s="6">
        <v>4.9382716049382713E-2</v>
      </c>
      <c r="G71" s="7">
        <v>5.8823529411764705E-2</v>
      </c>
    </row>
    <row r="72" spans="2:7" ht="18" customHeight="1" x14ac:dyDescent="0.25">
      <c r="B72" s="35" t="s">
        <v>432</v>
      </c>
      <c r="C72" s="5">
        <v>0.13584905660377358</v>
      </c>
      <c r="D72" s="5" t="s">
        <v>1699</v>
      </c>
      <c r="E72" s="5">
        <v>0.1702127659574468</v>
      </c>
      <c r="F72" s="6">
        <v>0.1111111111111111</v>
      </c>
      <c r="G72" s="51">
        <v>9.9547511312217188E-2</v>
      </c>
    </row>
    <row r="73" spans="2:7" ht="18" customHeight="1" x14ac:dyDescent="0.25">
      <c r="B73" s="35" t="s">
        <v>433</v>
      </c>
      <c r="C73" s="5">
        <v>0.2018867924528302</v>
      </c>
      <c r="D73" s="5">
        <v>0.18656716417910449</v>
      </c>
      <c r="E73" s="5">
        <v>0.23404255319148937</v>
      </c>
      <c r="F73" s="6">
        <v>0.16049382716049382</v>
      </c>
      <c r="G73" s="7">
        <v>0.21266968325791855</v>
      </c>
    </row>
    <row r="74" spans="2:7" ht="18" customHeight="1" x14ac:dyDescent="0.25">
      <c r="B74" s="35" t="s">
        <v>434</v>
      </c>
      <c r="C74" s="5">
        <v>0.14528301886792452</v>
      </c>
      <c r="D74" s="5">
        <v>0.13432835820895522</v>
      </c>
      <c r="E74" s="5">
        <v>0.15957446808510639</v>
      </c>
      <c r="F74" s="6">
        <v>0.12345679012345678</v>
      </c>
      <c r="G74" s="7">
        <v>0.15384615384615385</v>
      </c>
    </row>
    <row r="75" spans="2:7" ht="18" customHeight="1" x14ac:dyDescent="0.25">
      <c r="B75" s="36" t="s">
        <v>435</v>
      </c>
      <c r="C75" s="8">
        <v>0.26415094339622641</v>
      </c>
      <c r="D75" s="61">
        <v>0.16417910447761194</v>
      </c>
      <c r="E75" s="8">
        <v>0.21276595744680851</v>
      </c>
      <c r="F75" s="55" t="s">
        <v>1700</v>
      </c>
      <c r="G75" s="10" t="s">
        <v>1526</v>
      </c>
    </row>
    <row r="76" spans="2:7" ht="18" customHeight="1" x14ac:dyDescent="0.25">
      <c r="B76" s="34" t="s">
        <v>0</v>
      </c>
      <c r="C76" s="21">
        <v>1</v>
      </c>
      <c r="D76" s="21">
        <v>1</v>
      </c>
      <c r="E76" s="21">
        <v>1</v>
      </c>
      <c r="F76" s="22">
        <v>1</v>
      </c>
      <c r="G76" s="19">
        <v>1</v>
      </c>
    </row>
    <row r="77" spans="2:7" ht="18" customHeight="1" x14ac:dyDescent="0.25">
      <c r="B77" s="109" t="s">
        <v>125</v>
      </c>
      <c r="C77" s="106">
        <v>7.6169811320754715</v>
      </c>
      <c r="D77" s="106">
        <v>7.1194029850746299</v>
      </c>
      <c r="E77" s="106">
        <v>7.6276595744680904</v>
      </c>
      <c r="F77" s="76">
        <v>8.2098765432098801</v>
      </c>
      <c r="G77" s="104">
        <v>7.6968325791855197</v>
      </c>
    </row>
    <row r="78" spans="2:7" ht="18" customHeight="1" x14ac:dyDescent="0.25">
      <c r="B78" s="110" t="s">
        <v>126</v>
      </c>
      <c r="C78" s="28">
        <v>2.2838494225536254</v>
      </c>
      <c r="D78" s="108">
        <v>2.3008490623703599</v>
      </c>
      <c r="E78" s="108">
        <v>2.1148936400374301</v>
      </c>
      <c r="F78" s="107">
        <v>2.2567457177466599</v>
      </c>
      <c r="G78" s="105">
        <v>2.3048247643953599</v>
      </c>
    </row>
    <row r="79" spans="2:7" ht="18" customHeight="1" x14ac:dyDescent="0.25">
      <c r="B79" s="26" t="s">
        <v>2496</v>
      </c>
      <c r="C79" s="20">
        <v>9.9204079580775928E-2</v>
      </c>
      <c r="D79" s="23">
        <v>0.19876308570102327</v>
      </c>
      <c r="E79" s="23">
        <v>0.21813462339122053</v>
      </c>
      <c r="F79" s="24">
        <v>0.25074952419407365</v>
      </c>
      <c r="G79" s="25">
        <v>0.15503929139377207</v>
      </c>
    </row>
    <row r="83" spans="2:5" ht="35.1" customHeight="1" x14ac:dyDescent="0.25">
      <c r="B83" s="111" t="s">
        <v>692</v>
      </c>
      <c r="C83" s="112"/>
      <c r="D83" s="112"/>
      <c r="E83" s="113"/>
    </row>
    <row r="84" spans="2:5" ht="35.1" customHeight="1" x14ac:dyDescent="0.25">
      <c r="B84" s="38"/>
      <c r="C84" s="39" t="s">
        <v>0</v>
      </c>
      <c r="D84" s="40" t="s">
        <v>1141</v>
      </c>
      <c r="E84" s="41" t="s">
        <v>1142</v>
      </c>
    </row>
    <row r="85" spans="2:5" ht="18" customHeight="1" x14ac:dyDescent="0.25">
      <c r="B85" s="17" t="s">
        <v>3</v>
      </c>
      <c r="C85" s="14">
        <v>530</v>
      </c>
      <c r="D85" s="15">
        <v>447</v>
      </c>
      <c r="E85" s="16">
        <v>83</v>
      </c>
    </row>
    <row r="86" spans="2:5" ht="18" customHeight="1" x14ac:dyDescent="0.25">
      <c r="B86" s="35" t="s">
        <v>443</v>
      </c>
      <c r="C86" s="5">
        <v>0.17735849056603772</v>
      </c>
      <c r="D86" s="6">
        <v>0.19015659955257272</v>
      </c>
      <c r="E86" s="7">
        <v>0.10843373493975904</v>
      </c>
    </row>
    <row r="87" spans="2:5" ht="18" customHeight="1" x14ac:dyDescent="0.25">
      <c r="B87" s="35" t="s">
        <v>444</v>
      </c>
      <c r="C87" s="5">
        <v>0.41320754716981134</v>
      </c>
      <c r="D87" s="50" t="s">
        <v>1702</v>
      </c>
      <c r="E87" s="51">
        <v>0.31325301204819278</v>
      </c>
    </row>
    <row r="88" spans="2:5" ht="18" customHeight="1" x14ac:dyDescent="0.25">
      <c r="B88" s="36" t="s">
        <v>445</v>
      </c>
      <c r="C88" s="8">
        <v>0.40943396226415096</v>
      </c>
      <c r="D88" s="56">
        <v>0.37807606263982102</v>
      </c>
      <c r="E88" s="57" t="s">
        <v>1703</v>
      </c>
    </row>
    <row r="89" spans="2:5" ht="18" customHeight="1" x14ac:dyDescent="0.25">
      <c r="B89" s="37" t="s">
        <v>0</v>
      </c>
      <c r="C89" s="11">
        <v>1</v>
      </c>
      <c r="D89" s="12">
        <v>1</v>
      </c>
      <c r="E89" s="13">
        <v>1</v>
      </c>
    </row>
    <row r="96" spans="2:5" ht="35.1" customHeight="1" x14ac:dyDescent="0.25">
      <c r="B96" s="111" t="s">
        <v>692</v>
      </c>
      <c r="C96" s="112"/>
      <c r="D96" s="112"/>
      <c r="E96" s="113"/>
    </row>
    <row r="97" spans="2:6" ht="48.95" customHeight="1" x14ac:dyDescent="0.25">
      <c r="B97" s="38"/>
      <c r="C97" s="39" t="s">
        <v>0</v>
      </c>
      <c r="D97" s="40" t="s">
        <v>1166</v>
      </c>
      <c r="E97" s="41" t="s">
        <v>1167</v>
      </c>
    </row>
    <row r="98" spans="2:6" ht="18" customHeight="1" x14ac:dyDescent="0.25">
      <c r="B98" s="17" t="s">
        <v>3</v>
      </c>
      <c r="C98" s="14">
        <v>530</v>
      </c>
      <c r="D98" s="15">
        <v>130</v>
      </c>
      <c r="E98" s="16">
        <v>400</v>
      </c>
    </row>
    <row r="99" spans="2:6" ht="18" customHeight="1" x14ac:dyDescent="0.25">
      <c r="B99" s="35" t="s">
        <v>443</v>
      </c>
      <c r="C99" s="5">
        <v>0.17735849056603772</v>
      </c>
      <c r="D99" s="6">
        <v>0.15384615384615385</v>
      </c>
      <c r="E99" s="7">
        <v>0.185</v>
      </c>
    </row>
    <row r="100" spans="2:6" ht="18" customHeight="1" x14ac:dyDescent="0.25">
      <c r="B100" s="35" t="s">
        <v>444</v>
      </c>
      <c r="C100" s="5">
        <v>0.41320754716981134</v>
      </c>
      <c r="D100" s="6">
        <v>0.44615384615384618</v>
      </c>
      <c r="E100" s="7">
        <v>0.40250000000000002</v>
      </c>
    </row>
    <row r="101" spans="2:6" ht="18" customHeight="1" x14ac:dyDescent="0.25">
      <c r="B101" s="36" t="s">
        <v>445</v>
      </c>
      <c r="C101" s="8">
        <v>0.40943396226415096</v>
      </c>
      <c r="D101" s="9">
        <v>0.4</v>
      </c>
      <c r="E101" s="10">
        <v>0.41249999999999998</v>
      </c>
    </row>
    <row r="102" spans="2:6" ht="18" customHeight="1" x14ac:dyDescent="0.25">
      <c r="B102" s="37" t="s">
        <v>0</v>
      </c>
      <c r="C102" s="11">
        <v>1</v>
      </c>
      <c r="D102" s="12">
        <v>1</v>
      </c>
      <c r="E102" s="13">
        <v>1</v>
      </c>
    </row>
    <row r="109" spans="2:6" ht="35.1" customHeight="1" x14ac:dyDescent="0.25">
      <c r="B109" s="111" t="s">
        <v>692</v>
      </c>
      <c r="C109" s="112"/>
      <c r="D109" s="112"/>
      <c r="E109" s="112"/>
      <c r="F109" s="113"/>
    </row>
    <row r="110" spans="2:6" ht="35.1" customHeight="1" x14ac:dyDescent="0.25">
      <c r="B110" s="38"/>
      <c r="C110" s="39" t="s">
        <v>0</v>
      </c>
      <c r="D110" s="42" t="s">
        <v>2031</v>
      </c>
      <c r="E110" s="40" t="s">
        <v>2032</v>
      </c>
      <c r="F110" s="41" t="s">
        <v>2033</v>
      </c>
    </row>
    <row r="111" spans="2:6" ht="18" customHeight="1" x14ac:dyDescent="0.25">
      <c r="B111" s="81" t="s">
        <v>3</v>
      </c>
      <c r="C111" s="14">
        <v>530</v>
      </c>
      <c r="D111" s="14">
        <v>188</v>
      </c>
      <c r="E111" s="15">
        <v>177</v>
      </c>
      <c r="F111" s="16">
        <v>165</v>
      </c>
    </row>
    <row r="112" spans="2:6" ht="18" customHeight="1" x14ac:dyDescent="0.25">
      <c r="B112" s="35" t="s">
        <v>443</v>
      </c>
      <c r="C112" s="5">
        <v>0.17735849056603772</v>
      </c>
      <c r="D112" s="5">
        <v>0.20212765957446807</v>
      </c>
      <c r="E112" s="6">
        <v>0.16949152542372881</v>
      </c>
      <c r="F112" s="7">
        <v>0.15757575757575756</v>
      </c>
    </row>
    <row r="113" spans="2:7" ht="18" customHeight="1" x14ac:dyDescent="0.25">
      <c r="B113" s="35" t="s">
        <v>444</v>
      </c>
      <c r="C113" s="5">
        <v>0.41320754716981134</v>
      </c>
      <c r="D113" s="5">
        <v>0.44680851063829785</v>
      </c>
      <c r="E113" s="6">
        <v>0.41807909604519772</v>
      </c>
      <c r="F113" s="7">
        <v>0.36969696969696969</v>
      </c>
    </row>
    <row r="114" spans="2:7" ht="18" customHeight="1" x14ac:dyDescent="0.25">
      <c r="B114" s="36" t="s">
        <v>445</v>
      </c>
      <c r="C114" s="8">
        <v>0.40943396226415096</v>
      </c>
      <c r="D114" s="8">
        <v>0.35106382978723405</v>
      </c>
      <c r="E114" s="9">
        <v>0.41242937853107342</v>
      </c>
      <c r="F114" s="10">
        <v>0.47272727272727272</v>
      </c>
    </row>
    <row r="115" spans="2:7" ht="18" customHeight="1" x14ac:dyDescent="0.25">
      <c r="B115" s="37" t="s">
        <v>0</v>
      </c>
      <c r="C115" s="11">
        <v>1</v>
      </c>
      <c r="D115" s="11">
        <v>1</v>
      </c>
      <c r="E115" s="12">
        <v>1</v>
      </c>
      <c r="F115" s="13">
        <v>1</v>
      </c>
    </row>
    <row r="122" spans="2:7" ht="35.1" customHeight="1" x14ac:dyDescent="0.25">
      <c r="B122" s="111" t="s">
        <v>692</v>
      </c>
      <c r="C122" s="112"/>
      <c r="D122" s="112"/>
      <c r="E122" s="112"/>
      <c r="F122" s="112"/>
      <c r="G122" s="113"/>
    </row>
    <row r="123" spans="2:7" ht="35.1" customHeight="1" x14ac:dyDescent="0.25">
      <c r="B123" s="38"/>
      <c r="C123" s="39" t="s">
        <v>0</v>
      </c>
      <c r="D123" s="42" t="s">
        <v>1174</v>
      </c>
      <c r="E123" s="42" t="s">
        <v>1175</v>
      </c>
      <c r="F123" s="40" t="s">
        <v>1176</v>
      </c>
      <c r="G123" s="41" t="s">
        <v>1177</v>
      </c>
    </row>
    <row r="124" spans="2:7" ht="18" customHeight="1" x14ac:dyDescent="0.25">
      <c r="B124" s="17" t="s">
        <v>3</v>
      </c>
      <c r="C124" s="14">
        <v>530</v>
      </c>
      <c r="D124" s="14">
        <v>134</v>
      </c>
      <c r="E124" s="14">
        <v>94</v>
      </c>
      <c r="F124" s="15">
        <v>81</v>
      </c>
      <c r="G124" s="16">
        <v>221</v>
      </c>
    </row>
    <row r="125" spans="2:7" ht="18" customHeight="1" x14ac:dyDescent="0.25">
      <c r="B125" s="35" t="s">
        <v>443</v>
      </c>
      <c r="C125" s="5">
        <v>0.17735849056603772</v>
      </c>
      <c r="D125" s="5">
        <v>0.21641791044776118</v>
      </c>
      <c r="E125" s="5">
        <v>0.13829787234042554</v>
      </c>
      <c r="F125" s="6">
        <v>0.12345679012345678</v>
      </c>
      <c r="G125" s="7">
        <v>0.19004524886877827</v>
      </c>
    </row>
    <row r="126" spans="2:7" ht="18" customHeight="1" x14ac:dyDescent="0.25">
      <c r="B126" s="35" t="s">
        <v>444</v>
      </c>
      <c r="C126" s="5">
        <v>0.41320754716981134</v>
      </c>
      <c r="D126" s="5" t="s">
        <v>1708</v>
      </c>
      <c r="E126" s="5" t="s">
        <v>1709</v>
      </c>
      <c r="F126" s="6">
        <v>0.32098765432098764</v>
      </c>
      <c r="G126" s="7">
        <v>0.37104072398190047</v>
      </c>
    </row>
    <row r="127" spans="2:7" ht="18" customHeight="1" x14ac:dyDescent="0.25">
      <c r="B127" s="36" t="s">
        <v>445</v>
      </c>
      <c r="C127" s="8">
        <v>0.40943396226415096</v>
      </c>
      <c r="D127" s="61">
        <v>0.29850746268656714</v>
      </c>
      <c r="E127" s="8">
        <v>0.37234042553191488</v>
      </c>
      <c r="F127" s="55" t="s">
        <v>1710</v>
      </c>
      <c r="G127" s="10" t="s">
        <v>1711</v>
      </c>
    </row>
    <row r="128" spans="2:7" ht="18" customHeight="1" x14ac:dyDescent="0.25">
      <c r="B128" s="37" t="s">
        <v>0</v>
      </c>
      <c r="C128" s="11">
        <v>1</v>
      </c>
      <c r="D128" s="11">
        <v>1</v>
      </c>
      <c r="E128" s="11">
        <v>1</v>
      </c>
      <c r="F128" s="12">
        <v>1</v>
      </c>
      <c r="G128" s="13">
        <v>1</v>
      </c>
    </row>
    <row r="134" spans="2:7" ht="35.1" customHeight="1" x14ac:dyDescent="0.25">
      <c r="B134" s="111" t="s">
        <v>685</v>
      </c>
      <c r="C134" s="112"/>
      <c r="D134" s="112"/>
      <c r="E134" s="112"/>
      <c r="F134" s="112"/>
      <c r="G134" s="113"/>
    </row>
    <row r="135" spans="2:7" ht="60.95" customHeight="1" x14ac:dyDescent="0.25">
      <c r="B135" s="38"/>
      <c r="C135" s="39" t="s">
        <v>0</v>
      </c>
      <c r="D135" s="42" t="s">
        <v>2502</v>
      </c>
      <c r="E135" s="42" t="s">
        <v>2503</v>
      </c>
      <c r="F135" s="40" t="s">
        <v>2504</v>
      </c>
      <c r="G135" s="41" t="s">
        <v>2505</v>
      </c>
    </row>
    <row r="136" spans="2:7" ht="18" customHeight="1" x14ac:dyDescent="0.25">
      <c r="B136" s="17" t="s">
        <v>3</v>
      </c>
      <c r="C136" s="14">
        <v>530</v>
      </c>
      <c r="D136" s="14">
        <v>75</v>
      </c>
      <c r="E136" s="14">
        <v>167</v>
      </c>
      <c r="F136" s="15">
        <v>134</v>
      </c>
      <c r="G136" s="16">
        <v>154</v>
      </c>
    </row>
    <row r="137" spans="2:7" ht="18" customHeight="1" x14ac:dyDescent="0.25">
      <c r="B137" s="35" t="s">
        <v>426</v>
      </c>
      <c r="C137" s="5">
        <v>2.4528301886792454E-2</v>
      </c>
      <c r="D137" s="5">
        <v>0</v>
      </c>
      <c r="E137" s="5">
        <v>2.3952095808383235E-2</v>
      </c>
      <c r="F137" s="6">
        <v>2.9850746268656716E-2</v>
      </c>
      <c r="G137" s="7">
        <v>3.2467532467532464E-2</v>
      </c>
    </row>
    <row r="138" spans="2:7" ht="18" customHeight="1" x14ac:dyDescent="0.25">
      <c r="B138" s="35" t="s">
        <v>427</v>
      </c>
      <c r="C138" s="5">
        <v>1.8867924528301886E-2</v>
      </c>
      <c r="D138" s="5">
        <v>1.3333333333333334E-2</v>
      </c>
      <c r="E138" s="5">
        <v>1.7964071856287425E-2</v>
      </c>
      <c r="F138" s="6">
        <v>2.9850746268656716E-2</v>
      </c>
      <c r="G138" s="7">
        <v>1.2987012987012988E-2</v>
      </c>
    </row>
    <row r="139" spans="2:7" ht="18" customHeight="1" x14ac:dyDescent="0.25">
      <c r="B139" s="35" t="s">
        <v>428</v>
      </c>
      <c r="C139" s="5">
        <v>2.2641509433962263E-2</v>
      </c>
      <c r="D139" s="5">
        <v>0</v>
      </c>
      <c r="E139" s="5">
        <v>1.7964071856287425E-2</v>
      </c>
      <c r="F139" s="6">
        <v>2.9850746268656716E-2</v>
      </c>
      <c r="G139" s="7">
        <v>3.2467532467532464E-2</v>
      </c>
    </row>
    <row r="140" spans="2:7" ht="18" customHeight="1" x14ac:dyDescent="0.25">
      <c r="B140" s="35" t="s">
        <v>429</v>
      </c>
      <c r="C140" s="5">
        <v>3.7735849056603772E-2</v>
      </c>
      <c r="D140" s="5">
        <v>6.6666666666666666E-2</v>
      </c>
      <c r="E140" s="5">
        <v>4.790419161676647E-2</v>
      </c>
      <c r="F140" s="6">
        <v>7.462686567164179E-3</v>
      </c>
      <c r="G140" s="7">
        <v>3.896103896103896E-2</v>
      </c>
    </row>
    <row r="141" spans="2:7" ht="18" customHeight="1" x14ac:dyDescent="0.25">
      <c r="B141" s="35" t="s">
        <v>430</v>
      </c>
      <c r="C141" s="5">
        <v>7.3584905660377356E-2</v>
      </c>
      <c r="D141" s="5">
        <v>0.08</v>
      </c>
      <c r="E141" s="5">
        <v>8.3832335329341312E-2</v>
      </c>
      <c r="F141" s="6">
        <v>5.2238805970149252E-2</v>
      </c>
      <c r="G141" s="7">
        <v>7.792207792207792E-2</v>
      </c>
    </row>
    <row r="142" spans="2:7" ht="18" customHeight="1" x14ac:dyDescent="0.25">
      <c r="B142" s="35" t="s">
        <v>431</v>
      </c>
      <c r="C142" s="5">
        <v>7.5471698113207544E-2</v>
      </c>
      <c r="D142" s="5">
        <v>0.08</v>
      </c>
      <c r="E142" s="5">
        <v>3.5928143712574849E-2</v>
      </c>
      <c r="F142" s="6">
        <v>8.9552238805970144E-2</v>
      </c>
      <c r="G142" s="7">
        <v>0.1038961038961039</v>
      </c>
    </row>
    <row r="143" spans="2:7" ht="18" customHeight="1" x14ac:dyDescent="0.25">
      <c r="B143" s="35" t="s">
        <v>432</v>
      </c>
      <c r="C143" s="5">
        <v>0.13584905660377358</v>
      </c>
      <c r="D143" s="5">
        <v>0.18666666666666668</v>
      </c>
      <c r="E143" s="5">
        <v>0.1437125748502994</v>
      </c>
      <c r="F143" s="6">
        <v>0.11194029850746269</v>
      </c>
      <c r="G143" s="7">
        <v>0.12337662337662338</v>
      </c>
    </row>
    <row r="144" spans="2:7" ht="18" customHeight="1" x14ac:dyDescent="0.25">
      <c r="B144" s="35" t="s">
        <v>433</v>
      </c>
      <c r="C144" s="5">
        <v>0.2018867924528302</v>
      </c>
      <c r="D144" s="5">
        <v>0.21333333333333335</v>
      </c>
      <c r="E144" s="5">
        <v>0.21556886227544911</v>
      </c>
      <c r="F144" s="6">
        <v>0.18656716417910449</v>
      </c>
      <c r="G144" s="7">
        <v>0.19480519480519481</v>
      </c>
    </row>
    <row r="145" spans="2:7" ht="18" customHeight="1" x14ac:dyDescent="0.25">
      <c r="B145" s="35" t="s">
        <v>434</v>
      </c>
      <c r="C145" s="5">
        <v>0.14528301886792452</v>
      </c>
      <c r="D145" s="5">
        <v>0.13333333333333333</v>
      </c>
      <c r="E145" s="5">
        <v>0.1377245508982036</v>
      </c>
      <c r="F145" s="6">
        <v>0.14925373134328357</v>
      </c>
      <c r="G145" s="7">
        <v>0.15584415584415584</v>
      </c>
    </row>
    <row r="146" spans="2:7" ht="18" customHeight="1" x14ac:dyDescent="0.25">
      <c r="B146" s="36" t="s">
        <v>435</v>
      </c>
      <c r="C146" s="8">
        <v>0.26415094339622641</v>
      </c>
      <c r="D146" s="8">
        <v>0.22666666666666666</v>
      </c>
      <c r="E146" s="8">
        <v>0.27544910179640719</v>
      </c>
      <c r="F146" s="9">
        <v>0.31343283582089554</v>
      </c>
      <c r="G146" s="10">
        <v>0.22727272727272727</v>
      </c>
    </row>
    <row r="147" spans="2:7" ht="18" customHeight="1" x14ac:dyDescent="0.25">
      <c r="B147" s="34" t="s">
        <v>0</v>
      </c>
      <c r="C147" s="21">
        <v>1</v>
      </c>
      <c r="D147" s="21">
        <v>1</v>
      </c>
      <c r="E147" s="21">
        <v>1</v>
      </c>
      <c r="F147" s="22">
        <v>1</v>
      </c>
      <c r="G147" s="19">
        <v>1</v>
      </c>
    </row>
    <row r="148" spans="2:7" ht="18" customHeight="1" x14ac:dyDescent="0.25">
      <c r="B148" s="109" t="s">
        <v>125</v>
      </c>
      <c r="C148" s="106">
        <v>7.6169811320754715</v>
      </c>
      <c r="D148" s="106">
        <v>7.6533333333333333</v>
      </c>
      <c r="E148" s="106">
        <v>7.6646706586826348</v>
      </c>
      <c r="F148" s="76">
        <v>7.7611940298507465</v>
      </c>
      <c r="G148" s="104">
        <v>7.4220779220779223</v>
      </c>
    </row>
    <row r="149" spans="2:7" ht="18" customHeight="1" x14ac:dyDescent="0.25">
      <c r="B149" s="110" t="s">
        <v>126</v>
      </c>
      <c r="C149" s="28">
        <v>2.2838494225536254</v>
      </c>
      <c r="D149" s="108">
        <v>1.9346997346004529</v>
      </c>
      <c r="E149" s="108">
        <v>2.2882907243341393</v>
      </c>
      <c r="F149" s="107">
        <v>2.3941630288445048</v>
      </c>
      <c r="G149" s="105">
        <v>2.3452983631489444</v>
      </c>
    </row>
    <row r="150" spans="2:7" ht="18" customHeight="1" x14ac:dyDescent="0.25">
      <c r="B150" s="26" t="s">
        <v>2496</v>
      </c>
      <c r="C150" s="20">
        <v>9.9204079580775928E-2</v>
      </c>
      <c r="D150" s="23">
        <v>0.22339988251453377</v>
      </c>
      <c r="E150" s="23">
        <v>0.17707325252821252</v>
      </c>
      <c r="F150" s="24">
        <v>0.20682418463130028</v>
      </c>
      <c r="G150" s="25">
        <v>0.18898952785165551</v>
      </c>
    </row>
  </sheetData>
  <mergeCells count="9">
    <mergeCell ref="B134:G134"/>
    <mergeCell ref="B109:F109"/>
    <mergeCell ref="B122:G122"/>
    <mergeCell ref="B3:E3"/>
    <mergeCell ref="B23:E23"/>
    <mergeCell ref="B43:F43"/>
    <mergeCell ref="B63:G63"/>
    <mergeCell ref="B83:E83"/>
    <mergeCell ref="B96:E96"/>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BBA4A-F55C-4B81-8811-08F38A63C97F}">
  <dimension ref="B3:G640"/>
  <sheetViews>
    <sheetView topLeftCell="A70" workbookViewId="0">
      <selection activeCell="B99" sqref="B99"/>
    </sheetView>
  </sheetViews>
  <sheetFormatPr defaultRowHeight="15" x14ac:dyDescent="0.25"/>
  <cols>
    <col min="2" max="2" width="92.28515625" bestFit="1" customWidth="1"/>
    <col min="3" max="7" width="13.5703125" customWidth="1"/>
  </cols>
  <sheetData>
    <row r="3" spans="2:5" x14ac:dyDescent="0.25">
      <c r="B3" s="111" t="s">
        <v>699</v>
      </c>
      <c r="C3" s="112"/>
      <c r="D3" s="112"/>
      <c r="E3" s="113"/>
    </row>
    <row r="4" spans="2:5" ht="24" x14ac:dyDescent="0.25">
      <c r="B4" s="38"/>
      <c r="C4" s="39" t="s">
        <v>0</v>
      </c>
      <c r="D4" s="40" t="s">
        <v>1141</v>
      </c>
      <c r="E4" s="41" t="s">
        <v>1142</v>
      </c>
    </row>
    <row r="5" spans="2:5" x14ac:dyDescent="0.25">
      <c r="B5" s="17" t="s">
        <v>3</v>
      </c>
      <c r="C5" s="14">
        <v>530</v>
      </c>
      <c r="D5" s="15">
        <v>447</v>
      </c>
      <c r="E5" s="16">
        <v>83</v>
      </c>
    </row>
    <row r="6" spans="2:5" x14ac:dyDescent="0.25">
      <c r="B6" s="35" t="s">
        <v>453</v>
      </c>
      <c r="C6" s="5">
        <v>0</v>
      </c>
      <c r="D6" s="6">
        <v>0</v>
      </c>
      <c r="E6" s="7">
        <v>0</v>
      </c>
    </row>
    <row r="7" spans="2:5" x14ac:dyDescent="0.25">
      <c r="B7" s="44" t="s">
        <v>454</v>
      </c>
      <c r="C7" s="30">
        <v>0</v>
      </c>
      <c r="D7" s="31">
        <v>0</v>
      </c>
      <c r="E7" s="32">
        <v>0</v>
      </c>
    </row>
    <row r="8" spans="2:5" ht="24" x14ac:dyDescent="0.25">
      <c r="B8" s="44" t="s">
        <v>455</v>
      </c>
      <c r="C8" s="30">
        <v>0</v>
      </c>
      <c r="D8" s="31">
        <v>0</v>
      </c>
      <c r="E8" s="32">
        <v>0</v>
      </c>
    </row>
    <row r="9" spans="2:5" x14ac:dyDescent="0.25">
      <c r="B9" s="44" t="s">
        <v>456</v>
      </c>
      <c r="C9" s="30">
        <v>0</v>
      </c>
      <c r="D9" s="31">
        <v>0</v>
      </c>
      <c r="E9" s="32">
        <v>0</v>
      </c>
    </row>
    <row r="10" spans="2:5" x14ac:dyDescent="0.25">
      <c r="B10" s="44" t="s">
        <v>457</v>
      </c>
      <c r="C10" s="30">
        <v>0</v>
      </c>
      <c r="D10" s="31">
        <v>0</v>
      </c>
      <c r="E10" s="32">
        <v>0</v>
      </c>
    </row>
    <row r="11" spans="2:5" x14ac:dyDescent="0.25">
      <c r="B11" s="44" t="s">
        <v>458</v>
      </c>
      <c r="C11" s="30">
        <v>0</v>
      </c>
      <c r="D11" s="31">
        <v>0</v>
      </c>
      <c r="E11" s="32">
        <v>0</v>
      </c>
    </row>
    <row r="12" spans="2:5" x14ac:dyDescent="0.25">
      <c r="B12" s="44" t="s">
        <v>459</v>
      </c>
      <c r="C12" s="30">
        <v>0</v>
      </c>
      <c r="D12" s="31">
        <v>0</v>
      </c>
      <c r="E12" s="32">
        <v>0</v>
      </c>
    </row>
    <row r="13" spans="2:5" ht="16.5" x14ac:dyDescent="0.25">
      <c r="B13" s="35" t="s">
        <v>460</v>
      </c>
      <c r="C13" s="5">
        <v>0.31509433962264149</v>
      </c>
      <c r="D13" s="52">
        <v>0.28635346756152125</v>
      </c>
      <c r="E13" s="53" t="s">
        <v>1212</v>
      </c>
    </row>
    <row r="14" spans="2:5" ht="16.5" x14ac:dyDescent="0.25">
      <c r="B14" s="44" t="s">
        <v>468</v>
      </c>
      <c r="C14" s="85">
        <v>0.13207547169811321</v>
      </c>
      <c r="D14" s="69">
        <v>0.116331096196868</v>
      </c>
      <c r="E14" s="70" t="s">
        <v>1713</v>
      </c>
    </row>
    <row r="15" spans="2:5" x14ac:dyDescent="0.25">
      <c r="B15" s="44" t="s">
        <v>461</v>
      </c>
      <c r="C15" s="85">
        <v>5.849056603773585E-2</v>
      </c>
      <c r="D15" s="31">
        <v>6.0402684563758392E-2</v>
      </c>
      <c r="E15" s="32">
        <v>4.8192771084337352E-2</v>
      </c>
    </row>
    <row r="16" spans="2:5" x14ac:dyDescent="0.25">
      <c r="B16" s="44" t="s">
        <v>463</v>
      </c>
      <c r="C16" s="85">
        <v>4.5283018867924525E-2</v>
      </c>
      <c r="D16" s="31">
        <v>4.2505592841163314E-2</v>
      </c>
      <c r="E16" s="32">
        <v>6.0240963855421686E-2</v>
      </c>
    </row>
    <row r="17" spans="2:5" x14ac:dyDescent="0.25">
      <c r="B17" s="44" t="s">
        <v>470</v>
      </c>
      <c r="C17" s="30">
        <v>4.3396226415094337E-2</v>
      </c>
      <c r="D17" s="31">
        <v>4.4742729306487698E-2</v>
      </c>
      <c r="E17" s="32">
        <v>3.614457831325301E-2</v>
      </c>
    </row>
    <row r="18" spans="2:5" ht="16.5" x14ac:dyDescent="0.25">
      <c r="B18" s="44" t="s">
        <v>469</v>
      </c>
      <c r="C18" s="30">
        <v>3.5849056603773584E-2</v>
      </c>
      <c r="D18" s="69">
        <v>2.6845637583892617E-2</v>
      </c>
      <c r="E18" s="70" t="s">
        <v>1715</v>
      </c>
    </row>
    <row r="19" spans="2:5" ht="16.5" x14ac:dyDescent="0.25">
      <c r="B19" s="44" t="s">
        <v>472</v>
      </c>
      <c r="C19" s="30">
        <v>3.3962264150943396E-2</v>
      </c>
      <c r="D19" s="69">
        <v>2.2371364653243849E-2</v>
      </c>
      <c r="E19" s="70" t="s">
        <v>1627</v>
      </c>
    </row>
    <row r="20" spans="2:5" x14ac:dyDescent="0.25">
      <c r="B20" s="44" t="s">
        <v>471</v>
      </c>
      <c r="C20" s="30">
        <v>1.509433962264151E-2</v>
      </c>
      <c r="D20" s="31">
        <v>1.5659955257270694E-2</v>
      </c>
      <c r="E20" s="32">
        <v>1.2048192771084338E-2</v>
      </c>
    </row>
    <row r="21" spans="2:5" ht="16.5" x14ac:dyDescent="0.25">
      <c r="B21" s="44" t="s">
        <v>464</v>
      </c>
      <c r="C21" s="30">
        <v>1.3207547169811321E-2</v>
      </c>
      <c r="D21" s="69">
        <v>8.948545861297539E-3</v>
      </c>
      <c r="E21" s="32" t="s">
        <v>1606</v>
      </c>
    </row>
    <row r="22" spans="2:5" x14ac:dyDescent="0.25">
      <c r="B22" s="44" t="s">
        <v>467</v>
      </c>
      <c r="C22" s="30">
        <v>1.1320754716981131E-2</v>
      </c>
      <c r="D22" s="31">
        <v>1.3422818791946308E-2</v>
      </c>
      <c r="E22" s="32">
        <v>0</v>
      </c>
    </row>
    <row r="23" spans="2:5" x14ac:dyDescent="0.25">
      <c r="B23" s="44" t="s">
        <v>462</v>
      </c>
      <c r="C23" s="30">
        <v>5.6603773584905656E-3</v>
      </c>
      <c r="D23" s="31">
        <v>6.7114093959731542E-3</v>
      </c>
      <c r="E23" s="32">
        <v>0</v>
      </c>
    </row>
    <row r="24" spans="2:5" x14ac:dyDescent="0.25">
      <c r="B24" s="44" t="s">
        <v>474</v>
      </c>
      <c r="C24" s="30">
        <v>5.6603773584905656E-3</v>
      </c>
      <c r="D24" s="31">
        <v>6.7114093959731542E-3</v>
      </c>
      <c r="E24" s="32">
        <v>0</v>
      </c>
    </row>
    <row r="25" spans="2:5" ht="16.5" x14ac:dyDescent="0.25">
      <c r="B25" s="44" t="s">
        <v>475</v>
      </c>
      <c r="C25" s="30">
        <v>3.7735849056603774E-3</v>
      </c>
      <c r="D25" s="69">
        <v>0</v>
      </c>
      <c r="E25" s="70" t="s">
        <v>1605</v>
      </c>
    </row>
    <row r="26" spans="2:5" x14ac:dyDescent="0.25">
      <c r="B26" s="44" t="s">
        <v>473</v>
      </c>
      <c r="C26" s="30">
        <v>1.8867924528301887E-3</v>
      </c>
      <c r="D26" s="31">
        <v>2.2371364653243847E-3</v>
      </c>
      <c r="E26" s="32">
        <v>0</v>
      </c>
    </row>
    <row r="27" spans="2:5" ht="24" x14ac:dyDescent="0.25">
      <c r="B27" s="44" t="s">
        <v>465</v>
      </c>
      <c r="C27" s="30">
        <v>0</v>
      </c>
      <c r="D27" s="31">
        <v>0</v>
      </c>
      <c r="E27" s="32">
        <v>0</v>
      </c>
    </row>
    <row r="28" spans="2:5" x14ac:dyDescent="0.25">
      <c r="B28" s="44" t="s">
        <v>466</v>
      </c>
      <c r="C28" s="30">
        <v>0</v>
      </c>
      <c r="D28" s="31">
        <v>0</v>
      </c>
      <c r="E28" s="32">
        <v>0</v>
      </c>
    </row>
    <row r="29" spans="2:5" x14ac:dyDescent="0.25">
      <c r="B29" s="44" t="s">
        <v>476</v>
      </c>
      <c r="C29" s="30">
        <v>0</v>
      </c>
      <c r="D29" s="31">
        <v>0</v>
      </c>
      <c r="E29" s="32">
        <v>0</v>
      </c>
    </row>
    <row r="30" spans="2:5" x14ac:dyDescent="0.25">
      <c r="B30" s="35" t="s">
        <v>477</v>
      </c>
      <c r="C30" s="5">
        <v>7.3584905660377356E-2</v>
      </c>
      <c r="D30" s="6">
        <v>7.1588366890380312E-2</v>
      </c>
      <c r="E30" s="7">
        <v>8.4337349397590355E-2</v>
      </c>
    </row>
    <row r="31" spans="2:5" x14ac:dyDescent="0.25">
      <c r="B31" s="44" t="s">
        <v>479</v>
      </c>
      <c r="C31" s="30">
        <v>1.8867924528301886E-2</v>
      </c>
      <c r="D31" s="31">
        <v>1.7897091722595078E-2</v>
      </c>
      <c r="E31" s="32">
        <v>2.4096385542168676E-2</v>
      </c>
    </row>
    <row r="32" spans="2:5" x14ac:dyDescent="0.25">
      <c r="B32" s="44" t="s">
        <v>478</v>
      </c>
      <c r="C32" s="30">
        <v>1.6981132075471698E-2</v>
      </c>
      <c r="D32" s="31">
        <v>1.5659955257270694E-2</v>
      </c>
      <c r="E32" s="32">
        <v>2.4096385542168676E-2</v>
      </c>
    </row>
    <row r="33" spans="2:5" x14ac:dyDescent="0.25">
      <c r="B33" s="44" t="s">
        <v>486</v>
      </c>
      <c r="C33" s="30">
        <v>1.6981132075471698E-2</v>
      </c>
      <c r="D33" s="31">
        <v>2.0134228187919462E-2</v>
      </c>
      <c r="E33" s="32">
        <v>0</v>
      </c>
    </row>
    <row r="34" spans="2:5" x14ac:dyDescent="0.25">
      <c r="B34" s="44" t="s">
        <v>485</v>
      </c>
      <c r="C34" s="30">
        <v>1.3207547169811321E-2</v>
      </c>
      <c r="D34" s="31">
        <v>1.5659955257270694E-2</v>
      </c>
      <c r="E34" s="32">
        <v>0</v>
      </c>
    </row>
    <row r="35" spans="2:5" x14ac:dyDescent="0.25">
      <c r="B35" s="44" t="s">
        <v>483</v>
      </c>
      <c r="C35" s="30">
        <v>7.5471698113207548E-3</v>
      </c>
      <c r="D35" s="31">
        <v>6.7114093959731542E-3</v>
      </c>
      <c r="E35" s="32">
        <v>1.2048192771084338E-2</v>
      </c>
    </row>
    <row r="36" spans="2:5" x14ac:dyDescent="0.25">
      <c r="B36" s="44" t="s">
        <v>481</v>
      </c>
      <c r="C36" s="30">
        <v>5.6603773584905656E-3</v>
      </c>
      <c r="D36" s="31">
        <v>4.4742729306487695E-3</v>
      </c>
      <c r="E36" s="32">
        <v>1.2048192771084338E-2</v>
      </c>
    </row>
    <row r="37" spans="2:5" x14ac:dyDescent="0.25">
      <c r="B37" s="44" t="s">
        <v>488</v>
      </c>
      <c r="C37" s="30">
        <v>5.6603773584905656E-3</v>
      </c>
      <c r="D37" s="31">
        <v>4.4742729306487695E-3</v>
      </c>
      <c r="E37" s="32">
        <v>1.2048192771084338E-2</v>
      </c>
    </row>
    <row r="38" spans="2:5" x14ac:dyDescent="0.25">
      <c r="B38" s="44" t="s">
        <v>480</v>
      </c>
      <c r="C38" s="30">
        <v>3.7735849056603774E-3</v>
      </c>
      <c r="D38" s="31">
        <v>2.2371364653243847E-3</v>
      </c>
      <c r="E38" s="32">
        <v>1.2048192771084338E-2</v>
      </c>
    </row>
    <row r="39" spans="2:5" x14ac:dyDescent="0.25">
      <c r="B39" s="44" t="s">
        <v>484</v>
      </c>
      <c r="C39" s="30">
        <v>3.7735849056603774E-3</v>
      </c>
      <c r="D39" s="31">
        <v>4.4742729306487695E-3</v>
      </c>
      <c r="E39" s="32">
        <v>0</v>
      </c>
    </row>
    <row r="40" spans="2:5" x14ac:dyDescent="0.25">
      <c r="B40" s="44" t="s">
        <v>482</v>
      </c>
      <c r="C40" s="30">
        <v>0</v>
      </c>
      <c r="D40" s="31">
        <v>0</v>
      </c>
      <c r="E40" s="32">
        <v>0</v>
      </c>
    </row>
    <row r="41" spans="2:5" x14ac:dyDescent="0.25">
      <c r="B41" s="44" t="s">
        <v>487</v>
      </c>
      <c r="C41" s="30">
        <v>0</v>
      </c>
      <c r="D41" s="31">
        <v>0</v>
      </c>
      <c r="E41" s="32">
        <v>0</v>
      </c>
    </row>
    <row r="42" spans="2:5" x14ac:dyDescent="0.25">
      <c r="B42" s="35" t="s">
        <v>489</v>
      </c>
      <c r="C42" s="5">
        <v>0.1</v>
      </c>
      <c r="D42" s="6">
        <v>9.3959731543624164E-2</v>
      </c>
      <c r="E42" s="7">
        <v>0.13253012048192772</v>
      </c>
    </row>
    <row r="43" spans="2:5" x14ac:dyDescent="0.25">
      <c r="B43" s="44" t="s">
        <v>492</v>
      </c>
      <c r="C43" s="30">
        <v>3.2075471698113207E-2</v>
      </c>
      <c r="D43" s="31">
        <v>2.9082774049217001E-2</v>
      </c>
      <c r="E43" s="32">
        <v>4.8192771084337352E-2</v>
      </c>
    </row>
    <row r="44" spans="2:5" x14ac:dyDescent="0.25">
      <c r="B44" s="44" t="s">
        <v>495</v>
      </c>
      <c r="C44" s="30">
        <v>2.2641509433962263E-2</v>
      </c>
      <c r="D44" s="31">
        <v>2.4608501118568233E-2</v>
      </c>
      <c r="E44" s="32">
        <v>1.2048192771084338E-2</v>
      </c>
    </row>
    <row r="45" spans="2:5" x14ac:dyDescent="0.25">
      <c r="B45" s="44" t="s">
        <v>491</v>
      </c>
      <c r="C45" s="30">
        <v>2.0754716981132074E-2</v>
      </c>
      <c r="D45" s="31">
        <v>1.7897091722595078E-2</v>
      </c>
      <c r="E45" s="32">
        <v>3.614457831325301E-2</v>
      </c>
    </row>
    <row r="46" spans="2:5" x14ac:dyDescent="0.25">
      <c r="B46" s="44" t="s">
        <v>490</v>
      </c>
      <c r="C46" s="30">
        <v>1.6981132075471698E-2</v>
      </c>
      <c r="D46" s="31">
        <v>1.5659955257270694E-2</v>
      </c>
      <c r="E46" s="32">
        <v>2.4096385542168676E-2</v>
      </c>
    </row>
    <row r="47" spans="2:5" x14ac:dyDescent="0.25">
      <c r="B47" s="44" t="s">
        <v>496</v>
      </c>
      <c r="C47" s="30">
        <v>1.6981132075471698E-2</v>
      </c>
      <c r="D47" s="31">
        <v>1.7897091722595078E-2</v>
      </c>
      <c r="E47" s="32">
        <v>1.2048192771084338E-2</v>
      </c>
    </row>
    <row r="48" spans="2:5" x14ac:dyDescent="0.25">
      <c r="B48" s="44" t="s">
        <v>494</v>
      </c>
      <c r="C48" s="30">
        <v>3.7735849056603774E-3</v>
      </c>
      <c r="D48" s="31">
        <v>4.4742729306487695E-3</v>
      </c>
      <c r="E48" s="32">
        <v>0</v>
      </c>
    </row>
    <row r="49" spans="2:5" x14ac:dyDescent="0.25">
      <c r="B49" s="44" t="s">
        <v>497</v>
      </c>
      <c r="C49" s="30">
        <v>1.8867924528301887E-3</v>
      </c>
      <c r="D49" s="31">
        <v>2.2371364653243847E-3</v>
      </c>
      <c r="E49" s="32">
        <v>0</v>
      </c>
    </row>
    <row r="50" spans="2:5" x14ac:dyDescent="0.25">
      <c r="B50" s="44" t="s">
        <v>493</v>
      </c>
      <c r="C50" s="30">
        <v>0</v>
      </c>
      <c r="D50" s="31">
        <v>0</v>
      </c>
      <c r="E50" s="32">
        <v>0</v>
      </c>
    </row>
    <row r="51" spans="2:5" x14ac:dyDescent="0.25">
      <c r="B51" s="35" t="s">
        <v>498</v>
      </c>
      <c r="C51" s="5">
        <v>0.16037735849056603</v>
      </c>
      <c r="D51" s="6">
        <v>0.15212527964205816</v>
      </c>
      <c r="E51" s="7">
        <v>0.20481927710843373</v>
      </c>
    </row>
    <row r="52" spans="2:5" x14ac:dyDescent="0.25">
      <c r="B52" s="44" t="s">
        <v>500</v>
      </c>
      <c r="C52" s="85">
        <v>5.849056603773585E-2</v>
      </c>
      <c r="D52" s="31">
        <v>6.0402684563758392E-2</v>
      </c>
      <c r="E52" s="32">
        <v>4.8192771084337352E-2</v>
      </c>
    </row>
    <row r="53" spans="2:5" x14ac:dyDescent="0.25">
      <c r="B53" s="44" t="s">
        <v>505</v>
      </c>
      <c r="C53" s="85">
        <v>5.2830188679245285E-2</v>
      </c>
      <c r="D53" s="31">
        <v>5.8165548098434001E-2</v>
      </c>
      <c r="E53" s="32">
        <v>2.4096385542168676E-2</v>
      </c>
    </row>
    <row r="54" spans="2:5" x14ac:dyDescent="0.25">
      <c r="B54" s="44" t="s">
        <v>504</v>
      </c>
      <c r="C54" s="30">
        <v>3.5849056603773584E-2</v>
      </c>
      <c r="D54" s="31">
        <v>3.5794183445190156E-2</v>
      </c>
      <c r="E54" s="32">
        <v>3.614457831325301E-2</v>
      </c>
    </row>
    <row r="55" spans="2:5" ht="16.5" x14ac:dyDescent="0.25">
      <c r="B55" s="44" t="s">
        <v>502</v>
      </c>
      <c r="C55" s="30">
        <v>1.509433962264151E-2</v>
      </c>
      <c r="D55" s="69">
        <v>6.7114093959731542E-3</v>
      </c>
      <c r="E55" s="70" t="s">
        <v>1608</v>
      </c>
    </row>
    <row r="56" spans="2:5" x14ac:dyDescent="0.25">
      <c r="B56" s="44" t="s">
        <v>499</v>
      </c>
      <c r="C56" s="30">
        <v>1.1320754716981131E-2</v>
      </c>
      <c r="D56" s="31">
        <v>8.948545861297539E-3</v>
      </c>
      <c r="E56" s="32">
        <v>2.4096385542168676E-2</v>
      </c>
    </row>
    <row r="57" spans="2:5" ht="16.5" x14ac:dyDescent="0.25">
      <c r="B57" s="44" t="s">
        <v>501</v>
      </c>
      <c r="C57" s="30">
        <v>1.8867924528301887E-3</v>
      </c>
      <c r="D57" s="69">
        <v>0</v>
      </c>
      <c r="E57" s="32" t="s">
        <v>1716</v>
      </c>
    </row>
    <row r="58" spans="2:5" x14ac:dyDescent="0.25">
      <c r="B58" s="44" t="s">
        <v>503</v>
      </c>
      <c r="C58" s="30">
        <v>0</v>
      </c>
      <c r="D58" s="31">
        <v>0</v>
      </c>
      <c r="E58" s="32">
        <v>0</v>
      </c>
    </row>
    <row r="59" spans="2:5" x14ac:dyDescent="0.25">
      <c r="B59" s="35" t="s">
        <v>506</v>
      </c>
      <c r="C59" s="5">
        <v>0.22452830188679246</v>
      </c>
      <c r="D59" s="6">
        <v>0.23266219239373601</v>
      </c>
      <c r="E59" s="7">
        <v>0.18072289156626506</v>
      </c>
    </row>
    <row r="60" spans="2:5" x14ac:dyDescent="0.25">
      <c r="B60" s="44" t="s">
        <v>507</v>
      </c>
      <c r="C60" s="85">
        <v>0.15094339622641509</v>
      </c>
      <c r="D60" s="31">
        <v>0.15659955257270694</v>
      </c>
      <c r="E60" s="32">
        <v>0.12048192771084337</v>
      </c>
    </row>
    <row r="61" spans="2:5" x14ac:dyDescent="0.25">
      <c r="B61" s="44" t="s">
        <v>515</v>
      </c>
      <c r="C61" s="30">
        <v>2.6415094339622643E-2</v>
      </c>
      <c r="D61" s="31">
        <v>2.6845637583892617E-2</v>
      </c>
      <c r="E61" s="32">
        <v>2.4096385542168676E-2</v>
      </c>
    </row>
    <row r="62" spans="2:5" x14ac:dyDescent="0.25">
      <c r="B62" s="44" t="s">
        <v>508</v>
      </c>
      <c r="C62" s="30">
        <v>1.509433962264151E-2</v>
      </c>
      <c r="D62" s="31">
        <v>1.7897091722595078E-2</v>
      </c>
      <c r="E62" s="32">
        <v>0</v>
      </c>
    </row>
    <row r="63" spans="2:5" x14ac:dyDescent="0.25">
      <c r="B63" s="44" t="s">
        <v>516</v>
      </c>
      <c r="C63" s="30">
        <v>1.3207547169811321E-2</v>
      </c>
      <c r="D63" s="31">
        <v>1.3422818791946308E-2</v>
      </c>
      <c r="E63" s="32">
        <v>1.2048192771084338E-2</v>
      </c>
    </row>
    <row r="64" spans="2:5" x14ac:dyDescent="0.25">
      <c r="B64" s="44" t="s">
        <v>512</v>
      </c>
      <c r="C64" s="30">
        <v>9.433962264150943E-3</v>
      </c>
      <c r="D64" s="31">
        <v>1.1185682326621925E-2</v>
      </c>
      <c r="E64" s="32">
        <v>0</v>
      </c>
    </row>
    <row r="65" spans="2:5" x14ac:dyDescent="0.25">
      <c r="B65" s="44" t="s">
        <v>514</v>
      </c>
      <c r="C65" s="30">
        <v>7.5471698113207548E-3</v>
      </c>
      <c r="D65" s="31">
        <v>8.948545861297539E-3</v>
      </c>
      <c r="E65" s="32">
        <v>0</v>
      </c>
    </row>
    <row r="66" spans="2:5" ht="16.5" x14ac:dyDescent="0.25">
      <c r="B66" s="44" t="s">
        <v>509</v>
      </c>
      <c r="C66" s="30">
        <v>5.6603773584905656E-3</v>
      </c>
      <c r="D66" s="69">
        <v>2.2371364653243847E-3</v>
      </c>
      <c r="E66" s="70" t="s">
        <v>1605</v>
      </c>
    </row>
    <row r="67" spans="2:5" x14ac:dyDescent="0.25">
      <c r="B67" s="44" t="s">
        <v>513</v>
      </c>
      <c r="C67" s="30">
        <v>3.7735849056603774E-3</v>
      </c>
      <c r="D67" s="31">
        <v>4.4742729306487695E-3</v>
      </c>
      <c r="E67" s="32">
        <v>0</v>
      </c>
    </row>
    <row r="68" spans="2:5" x14ac:dyDescent="0.25">
      <c r="B68" s="44" t="s">
        <v>511</v>
      </c>
      <c r="C68" s="30">
        <v>1.8867924528301887E-3</v>
      </c>
      <c r="D68" s="31">
        <v>2.2371364653243847E-3</v>
      </c>
      <c r="E68" s="32">
        <v>0</v>
      </c>
    </row>
    <row r="69" spans="2:5" x14ac:dyDescent="0.25">
      <c r="B69" s="44" t="s">
        <v>510</v>
      </c>
      <c r="C69" s="30">
        <v>0</v>
      </c>
      <c r="D69" s="31">
        <v>0</v>
      </c>
      <c r="E69" s="32">
        <v>0</v>
      </c>
    </row>
    <row r="70" spans="2:5" x14ac:dyDescent="0.25">
      <c r="B70" s="35" t="s">
        <v>517</v>
      </c>
      <c r="C70" s="5">
        <v>5.6603773584905656E-3</v>
      </c>
      <c r="D70" s="6">
        <v>6.7114093959731542E-3</v>
      </c>
      <c r="E70" s="7">
        <v>0</v>
      </c>
    </row>
    <row r="71" spans="2:5" x14ac:dyDescent="0.25">
      <c r="B71" s="44" t="s">
        <v>524</v>
      </c>
      <c r="C71" s="30">
        <v>5.6603773584905656E-3</v>
      </c>
      <c r="D71" s="31">
        <v>6.7114093959731542E-3</v>
      </c>
      <c r="E71" s="32">
        <v>0</v>
      </c>
    </row>
    <row r="72" spans="2:5" x14ac:dyDescent="0.25">
      <c r="B72" s="44" t="s">
        <v>518</v>
      </c>
      <c r="C72" s="30">
        <v>0</v>
      </c>
      <c r="D72" s="31">
        <v>0</v>
      </c>
      <c r="E72" s="32">
        <v>0</v>
      </c>
    </row>
    <row r="73" spans="2:5" x14ac:dyDescent="0.25">
      <c r="B73" s="44" t="s">
        <v>519</v>
      </c>
      <c r="C73" s="30">
        <v>0</v>
      </c>
      <c r="D73" s="31">
        <v>0</v>
      </c>
      <c r="E73" s="32">
        <v>0</v>
      </c>
    </row>
    <row r="74" spans="2:5" x14ac:dyDescent="0.25">
      <c r="B74" s="44" t="s">
        <v>520</v>
      </c>
      <c r="C74" s="30">
        <v>0</v>
      </c>
      <c r="D74" s="31">
        <v>0</v>
      </c>
      <c r="E74" s="32">
        <v>0</v>
      </c>
    </row>
    <row r="75" spans="2:5" x14ac:dyDescent="0.25">
      <c r="B75" s="44" t="s">
        <v>521</v>
      </c>
      <c r="C75" s="30">
        <v>0</v>
      </c>
      <c r="D75" s="31">
        <v>0</v>
      </c>
      <c r="E75" s="32">
        <v>0</v>
      </c>
    </row>
    <row r="76" spans="2:5" x14ac:dyDescent="0.25">
      <c r="B76" s="44" t="s">
        <v>522</v>
      </c>
      <c r="C76" s="30">
        <v>0</v>
      </c>
      <c r="D76" s="31">
        <v>0</v>
      </c>
      <c r="E76" s="32">
        <v>0</v>
      </c>
    </row>
    <row r="77" spans="2:5" x14ac:dyDescent="0.25">
      <c r="B77" s="44" t="s">
        <v>523</v>
      </c>
      <c r="C77" s="30">
        <v>0</v>
      </c>
      <c r="D77" s="31">
        <v>0</v>
      </c>
      <c r="E77" s="32">
        <v>0</v>
      </c>
    </row>
    <row r="78" spans="2:5" x14ac:dyDescent="0.25">
      <c r="B78" s="35" t="s">
        <v>525</v>
      </c>
      <c r="C78" s="5">
        <v>0.2981132075471698</v>
      </c>
      <c r="D78" s="6">
        <v>0.3087248322147651</v>
      </c>
      <c r="E78" s="7">
        <v>0.24096385542168675</v>
      </c>
    </row>
    <row r="79" spans="2:5" x14ac:dyDescent="0.25">
      <c r="B79" s="44" t="s">
        <v>534</v>
      </c>
      <c r="C79" s="86">
        <v>0.13584905660377358</v>
      </c>
      <c r="D79" s="31">
        <v>0.14317673378076062</v>
      </c>
      <c r="E79" s="32">
        <v>9.6385542168674704E-2</v>
      </c>
    </row>
    <row r="80" spans="2:5" x14ac:dyDescent="0.25">
      <c r="B80" s="44" t="s">
        <v>526</v>
      </c>
      <c r="C80" s="86">
        <v>5.4716981132075473E-2</v>
      </c>
      <c r="D80" s="31">
        <v>5.5928411633109618E-2</v>
      </c>
      <c r="E80" s="32">
        <v>4.8192771084337352E-2</v>
      </c>
    </row>
    <row r="81" spans="2:5" x14ac:dyDescent="0.25">
      <c r="B81" s="44" t="s">
        <v>536</v>
      </c>
      <c r="C81" s="86">
        <v>4.1509433962264149E-2</v>
      </c>
      <c r="D81" s="31">
        <v>4.2505592841163314E-2</v>
      </c>
      <c r="E81" s="32">
        <v>3.614457831325301E-2</v>
      </c>
    </row>
    <row r="82" spans="2:5" x14ac:dyDescent="0.25">
      <c r="B82" s="44" t="s">
        <v>528</v>
      </c>
      <c r="C82" s="86">
        <v>3.962264150943396E-2</v>
      </c>
      <c r="D82" s="31">
        <v>4.4742729306487698E-2</v>
      </c>
      <c r="E82" s="32">
        <v>1.2048192771084338E-2</v>
      </c>
    </row>
    <row r="83" spans="2:5" x14ac:dyDescent="0.25">
      <c r="B83" s="44" t="s">
        <v>533</v>
      </c>
      <c r="C83" s="86">
        <v>3.962264150943396E-2</v>
      </c>
      <c r="D83" s="31">
        <v>4.2505592841163314E-2</v>
      </c>
      <c r="E83" s="32">
        <v>2.4096385542168676E-2</v>
      </c>
    </row>
    <row r="84" spans="2:5" x14ac:dyDescent="0.25">
      <c r="B84" s="44" t="s">
        <v>530</v>
      </c>
      <c r="C84" s="30">
        <v>1.1320754716981131E-2</v>
      </c>
      <c r="D84" s="31">
        <v>1.1185682326621925E-2</v>
      </c>
      <c r="E84" s="32">
        <v>1.2048192771084338E-2</v>
      </c>
    </row>
    <row r="85" spans="2:5" x14ac:dyDescent="0.25">
      <c r="B85" s="44" t="s">
        <v>535</v>
      </c>
      <c r="C85" s="30">
        <v>7.5471698113207548E-3</v>
      </c>
      <c r="D85" s="31">
        <v>6.7114093959731542E-3</v>
      </c>
      <c r="E85" s="32">
        <v>1.2048192771084338E-2</v>
      </c>
    </row>
    <row r="86" spans="2:5" x14ac:dyDescent="0.25">
      <c r="B86" s="44" t="s">
        <v>537</v>
      </c>
      <c r="C86" s="30">
        <v>7.5471698113207548E-3</v>
      </c>
      <c r="D86" s="31">
        <v>6.7114093959731542E-3</v>
      </c>
      <c r="E86" s="32">
        <v>1.2048192771084338E-2</v>
      </c>
    </row>
    <row r="87" spans="2:5" x14ac:dyDescent="0.25">
      <c r="B87" s="44" t="s">
        <v>538</v>
      </c>
      <c r="C87" s="30">
        <v>7.5471698113207548E-3</v>
      </c>
      <c r="D87" s="31">
        <v>8.948545861297539E-3</v>
      </c>
      <c r="E87" s="32">
        <v>0</v>
      </c>
    </row>
    <row r="88" spans="2:5" ht="16.5" x14ac:dyDescent="0.25">
      <c r="B88" s="44" t="s">
        <v>527</v>
      </c>
      <c r="C88" s="30">
        <v>1.8867924528301887E-3</v>
      </c>
      <c r="D88" s="69">
        <v>0</v>
      </c>
      <c r="E88" s="32" t="s">
        <v>1716</v>
      </c>
    </row>
    <row r="89" spans="2:5" x14ac:dyDescent="0.25">
      <c r="B89" s="44" t="s">
        <v>529</v>
      </c>
      <c r="C89" s="30">
        <v>1.8867924528301887E-3</v>
      </c>
      <c r="D89" s="31">
        <v>2.2371364653243847E-3</v>
      </c>
      <c r="E89" s="32">
        <v>0</v>
      </c>
    </row>
    <row r="90" spans="2:5" x14ac:dyDescent="0.25">
      <c r="B90" s="44" t="s">
        <v>540</v>
      </c>
      <c r="C90" s="30">
        <v>1.8867924528301887E-3</v>
      </c>
      <c r="D90" s="31">
        <v>2.2371364653243847E-3</v>
      </c>
      <c r="E90" s="32">
        <v>0</v>
      </c>
    </row>
    <row r="91" spans="2:5" x14ac:dyDescent="0.25">
      <c r="B91" s="44" t="s">
        <v>531</v>
      </c>
      <c r="C91" s="30">
        <v>0</v>
      </c>
      <c r="D91" s="31">
        <v>0</v>
      </c>
      <c r="E91" s="32">
        <v>0</v>
      </c>
    </row>
    <row r="92" spans="2:5" x14ac:dyDescent="0.25">
      <c r="B92" s="44" t="s">
        <v>532</v>
      </c>
      <c r="C92" s="30">
        <v>0</v>
      </c>
      <c r="D92" s="31">
        <v>0</v>
      </c>
      <c r="E92" s="32">
        <v>0</v>
      </c>
    </row>
    <row r="93" spans="2:5" x14ac:dyDescent="0.25">
      <c r="B93" s="44" t="s">
        <v>539</v>
      </c>
      <c r="C93" s="30">
        <v>0</v>
      </c>
      <c r="D93" s="31">
        <v>0</v>
      </c>
      <c r="E93" s="32">
        <v>0</v>
      </c>
    </row>
    <row r="94" spans="2:5" x14ac:dyDescent="0.25">
      <c r="B94" s="35" t="s">
        <v>700</v>
      </c>
      <c r="C94" s="5">
        <v>3.7735849056603772E-2</v>
      </c>
      <c r="D94" s="6">
        <v>4.2505592841163314E-2</v>
      </c>
      <c r="E94" s="7">
        <v>1.2048192771084338E-2</v>
      </c>
    </row>
    <row r="95" spans="2:5" x14ac:dyDescent="0.25">
      <c r="B95" s="44" t="s">
        <v>542</v>
      </c>
      <c r="C95" s="30">
        <v>5.6603773584905656E-3</v>
      </c>
      <c r="D95" s="31">
        <v>6.7114093959731542E-3</v>
      </c>
      <c r="E95" s="32">
        <v>0</v>
      </c>
    </row>
    <row r="96" spans="2:5" x14ac:dyDescent="0.25">
      <c r="B96" s="44" t="s">
        <v>547</v>
      </c>
      <c r="C96" s="30">
        <v>5.6603773584905656E-3</v>
      </c>
      <c r="D96" s="31">
        <v>6.7114093959731542E-3</v>
      </c>
      <c r="E96" s="32">
        <v>0</v>
      </c>
    </row>
    <row r="97" spans="2:5" x14ac:dyDescent="0.25">
      <c r="B97" s="44" t="s">
        <v>552</v>
      </c>
      <c r="C97" s="30">
        <v>5.6603773584905656E-3</v>
      </c>
      <c r="D97" s="31">
        <v>4.4742729306487695E-3</v>
      </c>
      <c r="E97" s="32">
        <v>1.2048192771084338E-2</v>
      </c>
    </row>
    <row r="98" spans="2:5" x14ac:dyDescent="0.25">
      <c r="B98" s="44" t="s">
        <v>543</v>
      </c>
      <c r="C98" s="30">
        <v>3.7735849056603774E-3</v>
      </c>
      <c r="D98" s="31">
        <v>4.4742729306487695E-3</v>
      </c>
      <c r="E98" s="32">
        <v>0</v>
      </c>
    </row>
    <row r="99" spans="2:5" x14ac:dyDescent="0.25">
      <c r="B99" s="44" t="s">
        <v>549</v>
      </c>
      <c r="C99" s="30">
        <v>3.7735849056603774E-3</v>
      </c>
      <c r="D99" s="31">
        <v>4.4742729306487695E-3</v>
      </c>
      <c r="E99" s="32">
        <v>0</v>
      </c>
    </row>
    <row r="100" spans="2:5" x14ac:dyDescent="0.25">
      <c r="B100" s="44" t="s">
        <v>554</v>
      </c>
      <c r="C100" s="30">
        <v>3.7735849056603774E-3</v>
      </c>
      <c r="D100" s="31">
        <v>4.4742729306487695E-3</v>
      </c>
      <c r="E100" s="32">
        <v>0</v>
      </c>
    </row>
    <row r="101" spans="2:5" x14ac:dyDescent="0.25">
      <c r="B101" s="44" t="s">
        <v>544</v>
      </c>
      <c r="C101" s="30">
        <v>1.8867924528301887E-3</v>
      </c>
      <c r="D101" s="31">
        <v>2.2371364653243847E-3</v>
      </c>
      <c r="E101" s="32">
        <v>0</v>
      </c>
    </row>
    <row r="102" spans="2:5" x14ac:dyDescent="0.25">
      <c r="B102" s="44" t="s">
        <v>546</v>
      </c>
      <c r="C102" s="30">
        <v>1.8867924528301887E-3</v>
      </c>
      <c r="D102" s="31">
        <v>2.2371364653243847E-3</v>
      </c>
      <c r="E102" s="32">
        <v>0</v>
      </c>
    </row>
    <row r="103" spans="2:5" x14ac:dyDescent="0.25">
      <c r="B103" s="44" t="s">
        <v>548</v>
      </c>
      <c r="C103" s="30">
        <v>1.8867924528301887E-3</v>
      </c>
      <c r="D103" s="31">
        <v>2.2371364653243847E-3</v>
      </c>
      <c r="E103" s="32">
        <v>0</v>
      </c>
    </row>
    <row r="104" spans="2:5" x14ac:dyDescent="0.25">
      <c r="B104" s="44" t="s">
        <v>551</v>
      </c>
      <c r="C104" s="30">
        <v>1.8867924528301887E-3</v>
      </c>
      <c r="D104" s="31">
        <v>2.2371364653243847E-3</v>
      </c>
      <c r="E104" s="32">
        <v>0</v>
      </c>
    </row>
    <row r="105" spans="2:5" x14ac:dyDescent="0.25">
      <c r="B105" s="44" t="s">
        <v>555</v>
      </c>
      <c r="C105" s="30">
        <v>1.8867924528301887E-3</v>
      </c>
      <c r="D105" s="31">
        <v>2.2371364653243847E-3</v>
      </c>
      <c r="E105" s="32">
        <v>0</v>
      </c>
    </row>
    <row r="106" spans="2:5" x14ac:dyDescent="0.25">
      <c r="B106" s="44" t="s">
        <v>545</v>
      </c>
      <c r="C106" s="30">
        <v>0</v>
      </c>
      <c r="D106" s="31">
        <v>0</v>
      </c>
      <c r="E106" s="32">
        <v>0</v>
      </c>
    </row>
    <row r="107" spans="2:5" x14ac:dyDescent="0.25">
      <c r="B107" s="44" t="s">
        <v>550</v>
      </c>
      <c r="C107" s="30">
        <v>0</v>
      </c>
      <c r="D107" s="31">
        <v>0</v>
      </c>
      <c r="E107" s="32">
        <v>0</v>
      </c>
    </row>
    <row r="108" spans="2:5" x14ac:dyDescent="0.25">
      <c r="B108" s="44" t="s">
        <v>553</v>
      </c>
      <c r="C108" s="30">
        <v>0</v>
      </c>
      <c r="D108" s="31">
        <v>0</v>
      </c>
      <c r="E108" s="32">
        <v>0</v>
      </c>
    </row>
    <row r="109" spans="2:5" x14ac:dyDescent="0.25">
      <c r="B109" s="44" t="s">
        <v>556</v>
      </c>
      <c r="C109" s="30">
        <v>0</v>
      </c>
      <c r="D109" s="31">
        <v>0</v>
      </c>
      <c r="E109" s="32">
        <v>0</v>
      </c>
    </row>
    <row r="110" spans="2:5" x14ac:dyDescent="0.25">
      <c r="B110" s="35" t="s">
        <v>557</v>
      </c>
      <c r="C110" s="5">
        <v>5.0943396226415097E-2</v>
      </c>
      <c r="D110" s="6">
        <v>4.9217002237136466E-2</v>
      </c>
      <c r="E110" s="7">
        <v>6.0240963855421686E-2</v>
      </c>
    </row>
    <row r="111" spans="2:5" x14ac:dyDescent="0.25">
      <c r="B111" s="44" t="s">
        <v>558</v>
      </c>
      <c r="C111" s="30">
        <v>2.2641509433962263E-2</v>
      </c>
      <c r="D111" s="31">
        <v>2.6845637583892617E-2</v>
      </c>
      <c r="E111" s="32">
        <v>0</v>
      </c>
    </row>
    <row r="112" spans="2:5" x14ac:dyDescent="0.25">
      <c r="B112" s="44" t="s">
        <v>562</v>
      </c>
      <c r="C112" s="30">
        <v>1.509433962264151E-2</v>
      </c>
      <c r="D112" s="31">
        <v>1.1185682326621925E-2</v>
      </c>
      <c r="E112" s="32">
        <v>3.614457831325301E-2</v>
      </c>
    </row>
    <row r="113" spans="2:5" x14ac:dyDescent="0.25">
      <c r="B113" s="44" t="s">
        <v>559</v>
      </c>
      <c r="C113" s="30">
        <v>9.433962264150943E-3</v>
      </c>
      <c r="D113" s="31">
        <v>1.1185682326621925E-2</v>
      </c>
      <c r="E113" s="32">
        <v>0</v>
      </c>
    </row>
    <row r="114" spans="2:5" x14ac:dyDescent="0.25">
      <c r="B114" s="44" t="s">
        <v>561</v>
      </c>
      <c r="C114" s="30">
        <v>5.6603773584905656E-3</v>
      </c>
      <c r="D114" s="31">
        <v>4.4742729306487695E-3</v>
      </c>
      <c r="E114" s="32">
        <v>1.2048192771084338E-2</v>
      </c>
    </row>
    <row r="115" spans="2:5" ht="16.5" x14ac:dyDescent="0.25">
      <c r="B115" s="44" t="s">
        <v>563</v>
      </c>
      <c r="C115" s="30">
        <v>1.8867924528301887E-3</v>
      </c>
      <c r="D115" s="69">
        <v>0</v>
      </c>
      <c r="E115" s="32" t="s">
        <v>1716</v>
      </c>
    </row>
    <row r="116" spans="2:5" x14ac:dyDescent="0.25">
      <c r="B116" s="44" t="s">
        <v>560</v>
      </c>
      <c r="C116" s="30">
        <v>0</v>
      </c>
      <c r="D116" s="31">
        <v>0</v>
      </c>
      <c r="E116" s="32">
        <v>0</v>
      </c>
    </row>
    <row r="117" spans="2:5" x14ac:dyDescent="0.25">
      <c r="B117" s="35" t="s">
        <v>564</v>
      </c>
      <c r="C117" s="5">
        <v>2.0754716981132074E-2</v>
      </c>
      <c r="D117" s="6">
        <v>2.0134228187919462E-2</v>
      </c>
      <c r="E117" s="7">
        <v>2.4096385542168676E-2</v>
      </c>
    </row>
    <row r="118" spans="2:5" x14ac:dyDescent="0.25">
      <c r="B118" s="44" t="s">
        <v>566</v>
      </c>
      <c r="C118" s="30">
        <v>1.6981132075471698E-2</v>
      </c>
      <c r="D118" s="31">
        <v>1.5659955257270694E-2</v>
      </c>
      <c r="E118" s="32">
        <v>2.4096385542168676E-2</v>
      </c>
    </row>
    <row r="119" spans="2:5" x14ac:dyDescent="0.25">
      <c r="B119" s="44" t="s">
        <v>565</v>
      </c>
      <c r="C119" s="30">
        <v>1.8867924528301887E-3</v>
      </c>
      <c r="D119" s="31">
        <v>2.2371364653243847E-3</v>
      </c>
      <c r="E119" s="32">
        <v>0</v>
      </c>
    </row>
    <row r="120" spans="2:5" x14ac:dyDescent="0.25">
      <c r="B120" s="44" t="s">
        <v>567</v>
      </c>
      <c r="C120" s="30">
        <v>1.8867924528301887E-3</v>
      </c>
      <c r="D120" s="31">
        <v>2.2371364653243847E-3</v>
      </c>
      <c r="E120" s="32">
        <v>0</v>
      </c>
    </row>
    <row r="121" spans="2:5" x14ac:dyDescent="0.25">
      <c r="B121" s="35" t="s">
        <v>568</v>
      </c>
      <c r="C121" s="5">
        <v>6.2264150943396226E-2</v>
      </c>
      <c r="D121" s="6">
        <v>6.4876957494407153E-2</v>
      </c>
      <c r="E121" s="7">
        <v>4.8192771084337352E-2</v>
      </c>
    </row>
    <row r="122" spans="2:5" x14ac:dyDescent="0.25">
      <c r="B122" s="44" t="s">
        <v>570</v>
      </c>
      <c r="C122" s="30">
        <v>1.8867924528301886E-2</v>
      </c>
      <c r="D122" s="31">
        <v>1.7897091722595078E-2</v>
      </c>
      <c r="E122" s="32">
        <v>2.4096385542168676E-2</v>
      </c>
    </row>
    <row r="123" spans="2:5" x14ac:dyDescent="0.25">
      <c r="B123" s="44" t="s">
        <v>574</v>
      </c>
      <c r="C123" s="30">
        <v>1.1320754716981131E-2</v>
      </c>
      <c r="D123" s="31">
        <v>1.3422818791946308E-2</v>
      </c>
      <c r="E123" s="32">
        <v>0</v>
      </c>
    </row>
    <row r="124" spans="2:5" x14ac:dyDescent="0.25">
      <c r="B124" s="44" t="s">
        <v>569</v>
      </c>
      <c r="C124" s="30">
        <v>9.433962264150943E-3</v>
      </c>
      <c r="D124" s="31">
        <v>1.1185682326621925E-2</v>
      </c>
      <c r="E124" s="32">
        <v>0</v>
      </c>
    </row>
    <row r="125" spans="2:5" x14ac:dyDescent="0.25">
      <c r="B125" s="44" t="s">
        <v>575</v>
      </c>
      <c r="C125" s="30">
        <v>9.433962264150943E-3</v>
      </c>
      <c r="D125" s="31">
        <v>8.948545861297539E-3</v>
      </c>
      <c r="E125" s="32">
        <v>1.2048192771084338E-2</v>
      </c>
    </row>
    <row r="126" spans="2:5" x14ac:dyDescent="0.25">
      <c r="B126" s="44" t="s">
        <v>573</v>
      </c>
      <c r="C126" s="30">
        <v>5.6603773584905656E-3</v>
      </c>
      <c r="D126" s="31">
        <v>6.7114093959731542E-3</v>
      </c>
      <c r="E126" s="32">
        <v>0</v>
      </c>
    </row>
    <row r="127" spans="2:5" x14ac:dyDescent="0.25">
      <c r="B127" s="44" t="s">
        <v>571</v>
      </c>
      <c r="C127" s="30">
        <v>3.7735849056603774E-3</v>
      </c>
      <c r="D127" s="31">
        <v>4.4742729306487695E-3</v>
      </c>
      <c r="E127" s="32">
        <v>0</v>
      </c>
    </row>
    <row r="128" spans="2:5" x14ac:dyDescent="0.25">
      <c r="B128" s="44" t="s">
        <v>572</v>
      </c>
      <c r="C128" s="30">
        <v>3.7735849056603774E-3</v>
      </c>
      <c r="D128" s="31">
        <v>2.2371364653243847E-3</v>
      </c>
      <c r="E128" s="32">
        <v>1.2048192771084338E-2</v>
      </c>
    </row>
    <row r="129" spans="2:5" x14ac:dyDescent="0.25">
      <c r="B129" s="35" t="s">
        <v>362</v>
      </c>
      <c r="C129" s="5">
        <v>1.8867924528301886E-2</v>
      </c>
      <c r="D129" s="6">
        <v>2.2371364653243849E-2</v>
      </c>
      <c r="E129" s="7">
        <v>0</v>
      </c>
    </row>
    <row r="130" spans="2:5" x14ac:dyDescent="0.25">
      <c r="B130" s="36" t="s">
        <v>576</v>
      </c>
      <c r="C130" s="8">
        <v>4.716981132075472E-2</v>
      </c>
      <c r="D130" s="9">
        <v>5.145413870246085E-2</v>
      </c>
      <c r="E130" s="10">
        <v>2.4096385542168676E-2</v>
      </c>
    </row>
    <row r="131" spans="2:5" x14ac:dyDescent="0.25">
      <c r="B131" s="37" t="s">
        <v>0</v>
      </c>
      <c r="C131" s="11">
        <v>1.620754716981132</v>
      </c>
      <c r="D131" s="12">
        <v>1.6129753914988814</v>
      </c>
      <c r="E131" s="13">
        <v>1.6626506024096386</v>
      </c>
    </row>
    <row r="138" spans="2:5" x14ac:dyDescent="0.25">
      <c r="B138" s="111" t="s">
        <v>699</v>
      </c>
      <c r="C138" s="112"/>
      <c r="D138" s="112"/>
      <c r="E138" s="113"/>
    </row>
    <row r="139" spans="2:5" ht="48" x14ac:dyDescent="0.25">
      <c r="B139" s="38"/>
      <c r="C139" s="39" t="s">
        <v>0</v>
      </c>
      <c r="D139" s="40" t="s">
        <v>1166</v>
      </c>
      <c r="E139" s="41" t="s">
        <v>1167</v>
      </c>
    </row>
    <row r="140" spans="2:5" x14ac:dyDescent="0.25">
      <c r="B140" s="17" t="s">
        <v>3</v>
      </c>
      <c r="C140" s="14">
        <v>530</v>
      </c>
      <c r="D140" s="15">
        <v>130</v>
      </c>
      <c r="E140" s="16">
        <v>400</v>
      </c>
    </row>
    <row r="141" spans="2:5" x14ac:dyDescent="0.25">
      <c r="B141" s="35" t="s">
        <v>453</v>
      </c>
      <c r="C141" s="5">
        <v>0</v>
      </c>
      <c r="D141" s="6">
        <v>0</v>
      </c>
      <c r="E141" s="7">
        <v>0</v>
      </c>
    </row>
    <row r="142" spans="2:5" x14ac:dyDescent="0.25">
      <c r="B142" s="44" t="s">
        <v>454</v>
      </c>
      <c r="C142" s="30">
        <v>0</v>
      </c>
      <c r="D142" s="31">
        <v>0</v>
      </c>
      <c r="E142" s="32">
        <v>0</v>
      </c>
    </row>
    <row r="143" spans="2:5" ht="24" x14ac:dyDescent="0.25">
      <c r="B143" s="44" t="s">
        <v>455</v>
      </c>
      <c r="C143" s="30">
        <v>0</v>
      </c>
      <c r="D143" s="31">
        <v>0</v>
      </c>
      <c r="E143" s="32">
        <v>0</v>
      </c>
    </row>
    <row r="144" spans="2:5" x14ac:dyDescent="0.25">
      <c r="B144" s="44" t="s">
        <v>456</v>
      </c>
      <c r="C144" s="30">
        <v>0</v>
      </c>
      <c r="D144" s="31">
        <v>0</v>
      </c>
      <c r="E144" s="32">
        <v>0</v>
      </c>
    </row>
    <row r="145" spans="2:5" x14ac:dyDescent="0.25">
      <c r="B145" s="44" t="s">
        <v>457</v>
      </c>
      <c r="C145" s="30">
        <v>0</v>
      </c>
      <c r="D145" s="31">
        <v>0</v>
      </c>
      <c r="E145" s="32">
        <v>0</v>
      </c>
    </row>
    <row r="146" spans="2:5" x14ac:dyDescent="0.25">
      <c r="B146" s="44" t="s">
        <v>458</v>
      </c>
      <c r="C146" s="30">
        <v>0</v>
      </c>
      <c r="D146" s="31">
        <v>0</v>
      </c>
      <c r="E146" s="32">
        <v>0</v>
      </c>
    </row>
    <row r="147" spans="2:5" x14ac:dyDescent="0.25">
      <c r="B147" s="44" t="s">
        <v>459</v>
      </c>
      <c r="C147" s="30">
        <v>0</v>
      </c>
      <c r="D147" s="31">
        <v>0</v>
      </c>
      <c r="E147" s="32">
        <v>0</v>
      </c>
    </row>
    <row r="148" spans="2:5" x14ac:dyDescent="0.25">
      <c r="B148" s="35" t="s">
        <v>460</v>
      </c>
      <c r="C148" s="5">
        <v>0.31509433962264149</v>
      </c>
      <c r="D148" s="6">
        <v>0.32307692307692309</v>
      </c>
      <c r="E148" s="7">
        <v>0.3125</v>
      </c>
    </row>
    <row r="149" spans="2:5" x14ac:dyDescent="0.25">
      <c r="B149" s="44" t="s">
        <v>461</v>
      </c>
      <c r="C149" s="30">
        <v>5.849056603773585E-2</v>
      </c>
      <c r="D149" s="31">
        <v>4.6153846153846156E-2</v>
      </c>
      <c r="E149" s="32">
        <v>6.25E-2</v>
      </c>
    </row>
    <row r="150" spans="2:5" x14ac:dyDescent="0.25">
      <c r="B150" s="44" t="s">
        <v>462</v>
      </c>
      <c r="C150" s="30">
        <v>5.6603773584905656E-3</v>
      </c>
      <c r="D150" s="31">
        <v>7.6923076923076927E-3</v>
      </c>
      <c r="E150" s="32">
        <v>5.0000000000000001E-3</v>
      </c>
    </row>
    <row r="151" spans="2:5" x14ac:dyDescent="0.25">
      <c r="B151" s="44" t="s">
        <v>463</v>
      </c>
      <c r="C151" s="30">
        <v>4.5283018867924525E-2</v>
      </c>
      <c r="D151" s="31">
        <v>4.6153846153846156E-2</v>
      </c>
      <c r="E151" s="32">
        <v>4.4999999999999998E-2</v>
      </c>
    </row>
    <row r="152" spans="2:5" x14ac:dyDescent="0.25">
      <c r="B152" s="44" t="s">
        <v>464</v>
      </c>
      <c r="C152" s="30">
        <v>1.3207547169811321E-2</v>
      </c>
      <c r="D152" s="31">
        <v>7.6923076923076927E-3</v>
      </c>
      <c r="E152" s="32">
        <v>1.4999999999999999E-2</v>
      </c>
    </row>
    <row r="153" spans="2:5" ht="24" x14ac:dyDescent="0.25">
      <c r="B153" s="44" t="s">
        <v>465</v>
      </c>
      <c r="C153" s="30">
        <v>0</v>
      </c>
      <c r="D153" s="31">
        <v>0</v>
      </c>
      <c r="E153" s="32">
        <v>0</v>
      </c>
    </row>
    <row r="154" spans="2:5" x14ac:dyDescent="0.25">
      <c r="B154" s="44" t="s">
        <v>466</v>
      </c>
      <c r="C154" s="30">
        <v>0</v>
      </c>
      <c r="D154" s="31">
        <v>0</v>
      </c>
      <c r="E154" s="32">
        <v>0</v>
      </c>
    </row>
    <row r="155" spans="2:5" x14ac:dyDescent="0.25">
      <c r="B155" s="44" t="s">
        <v>467</v>
      </c>
      <c r="C155" s="30">
        <v>1.1320754716981131E-2</v>
      </c>
      <c r="D155" s="31">
        <v>7.6923076923076927E-3</v>
      </c>
      <c r="E155" s="32">
        <v>1.2500000000000001E-2</v>
      </c>
    </row>
    <row r="156" spans="2:5" x14ac:dyDescent="0.25">
      <c r="B156" s="44" t="s">
        <v>468</v>
      </c>
      <c r="C156" s="30">
        <v>0.13207547169811321</v>
      </c>
      <c r="D156" s="31">
        <v>0.14615384615384616</v>
      </c>
      <c r="E156" s="32">
        <v>0.1275</v>
      </c>
    </row>
    <row r="157" spans="2:5" x14ac:dyDescent="0.25">
      <c r="B157" s="44" t="s">
        <v>469</v>
      </c>
      <c r="C157" s="30">
        <v>3.5849056603773584E-2</v>
      </c>
      <c r="D157" s="31">
        <v>2.3076923076923078E-2</v>
      </c>
      <c r="E157" s="32">
        <v>0.04</v>
      </c>
    </row>
    <row r="158" spans="2:5" x14ac:dyDescent="0.25">
      <c r="B158" s="44" t="s">
        <v>470</v>
      </c>
      <c r="C158" s="30">
        <v>4.3396226415094337E-2</v>
      </c>
      <c r="D158" s="31">
        <v>5.3846153846153849E-2</v>
      </c>
      <c r="E158" s="32">
        <v>0.04</v>
      </c>
    </row>
    <row r="159" spans="2:5" x14ac:dyDescent="0.25">
      <c r="B159" s="44" t="s">
        <v>471</v>
      </c>
      <c r="C159" s="30">
        <v>1.509433962264151E-2</v>
      </c>
      <c r="D159" s="31">
        <v>1.5384615384615385E-2</v>
      </c>
      <c r="E159" s="32">
        <v>1.4999999999999999E-2</v>
      </c>
    </row>
    <row r="160" spans="2:5" ht="16.5" x14ac:dyDescent="0.25">
      <c r="B160" s="44" t="s">
        <v>472</v>
      </c>
      <c r="C160" s="30">
        <v>3.3962264150943396E-2</v>
      </c>
      <c r="D160" s="31" t="s">
        <v>1652</v>
      </c>
      <c r="E160" s="68">
        <v>2.5000000000000001E-2</v>
      </c>
    </row>
    <row r="161" spans="2:5" x14ac:dyDescent="0.25">
      <c r="B161" s="44" t="s">
        <v>473</v>
      </c>
      <c r="C161" s="30">
        <v>1.8867924528301887E-3</v>
      </c>
      <c r="D161" s="31">
        <v>7.6923076923076927E-3</v>
      </c>
      <c r="E161" s="68">
        <v>0</v>
      </c>
    </row>
    <row r="162" spans="2:5" x14ac:dyDescent="0.25">
      <c r="B162" s="44" t="s">
        <v>474</v>
      </c>
      <c r="C162" s="30">
        <v>5.6603773584905656E-3</v>
      </c>
      <c r="D162" s="31">
        <v>1.5384615384615385E-2</v>
      </c>
      <c r="E162" s="32">
        <v>2.5000000000000001E-3</v>
      </c>
    </row>
    <row r="163" spans="2:5" x14ac:dyDescent="0.25">
      <c r="B163" s="44" t="s">
        <v>475</v>
      </c>
      <c r="C163" s="30">
        <v>3.7735849056603774E-3</v>
      </c>
      <c r="D163" s="31">
        <v>7.6923076923076927E-3</v>
      </c>
      <c r="E163" s="32">
        <v>2.5000000000000001E-3</v>
      </c>
    </row>
    <row r="164" spans="2:5" x14ac:dyDescent="0.25">
      <c r="B164" s="44" t="s">
        <v>476</v>
      </c>
      <c r="C164" s="30">
        <v>0</v>
      </c>
      <c r="D164" s="31">
        <v>0</v>
      </c>
      <c r="E164" s="32">
        <v>0</v>
      </c>
    </row>
    <row r="165" spans="2:5" x14ac:dyDescent="0.25">
      <c r="B165" s="35" t="s">
        <v>477</v>
      </c>
      <c r="C165" s="5">
        <v>7.3584905660377356E-2</v>
      </c>
      <c r="D165" s="6">
        <v>3.8461538461538464E-2</v>
      </c>
      <c r="E165" s="7">
        <v>8.5000000000000006E-2</v>
      </c>
    </row>
    <row r="166" spans="2:5" x14ac:dyDescent="0.25">
      <c r="B166" s="44" t="s">
        <v>478</v>
      </c>
      <c r="C166" s="30">
        <v>1.6981132075471698E-2</v>
      </c>
      <c r="D166" s="31">
        <v>7.6923076923076927E-3</v>
      </c>
      <c r="E166" s="32">
        <v>0.02</v>
      </c>
    </row>
    <row r="167" spans="2:5" x14ac:dyDescent="0.25">
      <c r="B167" s="44" t="s">
        <v>479</v>
      </c>
      <c r="C167" s="30">
        <v>1.8867924528301886E-2</v>
      </c>
      <c r="D167" s="31">
        <v>7.6923076923076927E-3</v>
      </c>
      <c r="E167" s="32">
        <v>2.2499999999999999E-2</v>
      </c>
    </row>
    <row r="168" spans="2:5" x14ac:dyDescent="0.25">
      <c r="B168" s="44" t="s">
        <v>480</v>
      </c>
      <c r="C168" s="30">
        <v>3.7735849056603774E-3</v>
      </c>
      <c r="D168" s="31">
        <v>0</v>
      </c>
      <c r="E168" s="32">
        <v>5.0000000000000001E-3</v>
      </c>
    </row>
    <row r="169" spans="2:5" x14ac:dyDescent="0.25">
      <c r="B169" s="44" t="s">
        <v>481</v>
      </c>
      <c r="C169" s="30">
        <v>5.6603773584905656E-3</v>
      </c>
      <c r="D169" s="31">
        <v>7.6923076923076927E-3</v>
      </c>
      <c r="E169" s="32">
        <v>5.0000000000000001E-3</v>
      </c>
    </row>
    <row r="170" spans="2:5" x14ac:dyDescent="0.25">
      <c r="B170" s="44" t="s">
        <v>482</v>
      </c>
      <c r="C170" s="30">
        <v>0</v>
      </c>
      <c r="D170" s="31">
        <v>0</v>
      </c>
      <c r="E170" s="32">
        <v>0</v>
      </c>
    </row>
    <row r="171" spans="2:5" x14ac:dyDescent="0.25">
      <c r="B171" s="44" t="s">
        <v>483</v>
      </c>
      <c r="C171" s="30">
        <v>7.5471698113207548E-3</v>
      </c>
      <c r="D171" s="31">
        <v>0</v>
      </c>
      <c r="E171" s="32">
        <v>0.01</v>
      </c>
    </row>
    <row r="172" spans="2:5" x14ac:dyDescent="0.25">
      <c r="B172" s="44" t="s">
        <v>484</v>
      </c>
      <c r="C172" s="30">
        <v>3.7735849056603774E-3</v>
      </c>
      <c r="D172" s="31">
        <v>0</v>
      </c>
      <c r="E172" s="32">
        <v>5.0000000000000001E-3</v>
      </c>
    </row>
    <row r="173" spans="2:5" x14ac:dyDescent="0.25">
      <c r="B173" s="44" t="s">
        <v>485</v>
      </c>
      <c r="C173" s="30">
        <v>1.3207547169811321E-2</v>
      </c>
      <c r="D173" s="31">
        <v>7.6923076923076927E-3</v>
      </c>
      <c r="E173" s="32">
        <v>1.4999999999999999E-2</v>
      </c>
    </row>
    <row r="174" spans="2:5" x14ac:dyDescent="0.25">
      <c r="B174" s="44" t="s">
        <v>486</v>
      </c>
      <c r="C174" s="30">
        <v>1.6981132075471698E-2</v>
      </c>
      <c r="D174" s="31">
        <v>7.6923076923076927E-3</v>
      </c>
      <c r="E174" s="32">
        <v>0.02</v>
      </c>
    </row>
    <row r="175" spans="2:5" x14ac:dyDescent="0.25">
      <c r="B175" s="44" t="s">
        <v>487</v>
      </c>
      <c r="C175" s="30">
        <v>0</v>
      </c>
      <c r="D175" s="31">
        <v>0</v>
      </c>
      <c r="E175" s="32">
        <v>0</v>
      </c>
    </row>
    <row r="176" spans="2:5" x14ac:dyDescent="0.25">
      <c r="B176" s="44" t="s">
        <v>488</v>
      </c>
      <c r="C176" s="30">
        <v>5.6603773584905656E-3</v>
      </c>
      <c r="D176" s="31">
        <v>0</v>
      </c>
      <c r="E176" s="32">
        <v>7.4999999999999997E-3</v>
      </c>
    </row>
    <row r="177" spans="2:5" x14ac:dyDescent="0.25">
      <c r="B177" s="35" t="s">
        <v>489</v>
      </c>
      <c r="C177" s="5">
        <v>0.1</v>
      </c>
      <c r="D177" s="6">
        <v>6.9230769230769235E-2</v>
      </c>
      <c r="E177" s="7">
        <v>0.11</v>
      </c>
    </row>
    <row r="178" spans="2:5" x14ac:dyDescent="0.25">
      <c r="B178" s="44" t="s">
        <v>490</v>
      </c>
      <c r="C178" s="30">
        <v>1.6981132075471698E-2</v>
      </c>
      <c r="D178" s="31">
        <v>2.3076923076923078E-2</v>
      </c>
      <c r="E178" s="32">
        <v>1.4999999999999999E-2</v>
      </c>
    </row>
    <row r="179" spans="2:5" x14ac:dyDescent="0.25">
      <c r="B179" s="44" t="s">
        <v>491</v>
      </c>
      <c r="C179" s="30">
        <v>2.0754716981132074E-2</v>
      </c>
      <c r="D179" s="31">
        <v>2.3076923076923078E-2</v>
      </c>
      <c r="E179" s="32">
        <v>0.02</v>
      </c>
    </row>
    <row r="180" spans="2:5" x14ac:dyDescent="0.25">
      <c r="B180" s="44" t="s">
        <v>492</v>
      </c>
      <c r="C180" s="30">
        <v>3.2075471698113207E-2</v>
      </c>
      <c r="D180" s="31">
        <v>3.0769230769230771E-2</v>
      </c>
      <c r="E180" s="32">
        <v>3.2500000000000001E-2</v>
      </c>
    </row>
    <row r="181" spans="2:5" x14ac:dyDescent="0.25">
      <c r="B181" s="44" t="s">
        <v>493</v>
      </c>
      <c r="C181" s="30">
        <v>0</v>
      </c>
      <c r="D181" s="31">
        <v>0</v>
      </c>
      <c r="E181" s="32">
        <v>0</v>
      </c>
    </row>
    <row r="182" spans="2:5" x14ac:dyDescent="0.25">
      <c r="B182" s="44" t="s">
        <v>494</v>
      </c>
      <c r="C182" s="30">
        <v>3.7735849056603774E-3</v>
      </c>
      <c r="D182" s="31">
        <v>0</v>
      </c>
      <c r="E182" s="32">
        <v>5.0000000000000001E-3</v>
      </c>
    </row>
    <row r="183" spans="2:5" x14ac:dyDescent="0.25">
      <c r="B183" s="44" t="s">
        <v>495</v>
      </c>
      <c r="C183" s="30">
        <v>2.2641509433962263E-2</v>
      </c>
      <c r="D183" s="31">
        <v>7.6923076923076927E-3</v>
      </c>
      <c r="E183" s="32">
        <v>2.75E-2</v>
      </c>
    </row>
    <row r="184" spans="2:5" x14ac:dyDescent="0.25">
      <c r="B184" s="44" t="s">
        <v>496</v>
      </c>
      <c r="C184" s="30">
        <v>1.6981132075471698E-2</v>
      </c>
      <c r="D184" s="31">
        <v>7.6923076923076927E-3</v>
      </c>
      <c r="E184" s="32">
        <v>0.02</v>
      </c>
    </row>
    <row r="185" spans="2:5" x14ac:dyDescent="0.25">
      <c r="B185" s="44" t="s">
        <v>497</v>
      </c>
      <c r="C185" s="30">
        <v>1.8867924528301887E-3</v>
      </c>
      <c r="D185" s="31">
        <v>0</v>
      </c>
      <c r="E185" s="32">
        <v>2.5000000000000001E-3</v>
      </c>
    </row>
    <row r="186" spans="2:5" x14ac:dyDescent="0.25">
      <c r="B186" s="35" t="s">
        <v>498</v>
      </c>
      <c r="C186" s="5">
        <v>0.16037735849056603</v>
      </c>
      <c r="D186" s="6">
        <v>0.2</v>
      </c>
      <c r="E186" s="7">
        <v>0.14749999999999999</v>
      </c>
    </row>
    <row r="187" spans="2:5" x14ac:dyDescent="0.25">
      <c r="B187" s="44" t="s">
        <v>499</v>
      </c>
      <c r="C187" s="30">
        <v>1.1320754716981131E-2</v>
      </c>
      <c r="D187" s="31">
        <v>7.6923076923076927E-3</v>
      </c>
      <c r="E187" s="32">
        <v>1.2500000000000001E-2</v>
      </c>
    </row>
    <row r="188" spans="2:5" x14ac:dyDescent="0.25">
      <c r="B188" s="44" t="s">
        <v>500</v>
      </c>
      <c r="C188" s="30">
        <v>5.849056603773585E-2</v>
      </c>
      <c r="D188" s="31">
        <v>5.3846153846153849E-2</v>
      </c>
      <c r="E188" s="32">
        <v>0.06</v>
      </c>
    </row>
    <row r="189" spans="2:5" x14ac:dyDescent="0.25">
      <c r="B189" s="44" t="s">
        <v>501</v>
      </c>
      <c r="C189" s="30">
        <v>1.8867924528301887E-3</v>
      </c>
      <c r="D189" s="31">
        <v>0</v>
      </c>
      <c r="E189" s="32">
        <v>2.5000000000000001E-3</v>
      </c>
    </row>
    <row r="190" spans="2:5" x14ac:dyDescent="0.25">
      <c r="B190" s="44" t="s">
        <v>502</v>
      </c>
      <c r="C190" s="30">
        <v>1.509433962264151E-2</v>
      </c>
      <c r="D190" s="31">
        <v>2.3076923076923078E-2</v>
      </c>
      <c r="E190" s="32">
        <v>1.2500000000000001E-2</v>
      </c>
    </row>
    <row r="191" spans="2:5" x14ac:dyDescent="0.25">
      <c r="B191" s="44" t="s">
        <v>503</v>
      </c>
      <c r="C191" s="30">
        <v>0</v>
      </c>
      <c r="D191" s="31">
        <v>0</v>
      </c>
      <c r="E191" s="32">
        <v>0</v>
      </c>
    </row>
    <row r="192" spans="2:5" x14ac:dyDescent="0.25">
      <c r="B192" s="44" t="s">
        <v>504</v>
      </c>
      <c r="C192" s="30">
        <v>3.5849056603773584E-2</v>
      </c>
      <c r="D192" s="31">
        <v>3.0769230769230771E-2</v>
      </c>
      <c r="E192" s="32">
        <v>3.7499999999999999E-2</v>
      </c>
    </row>
    <row r="193" spans="2:5" ht="16.5" x14ac:dyDescent="0.25">
      <c r="B193" s="44" t="s">
        <v>505</v>
      </c>
      <c r="C193" s="30">
        <v>5.2830188679245285E-2</v>
      </c>
      <c r="D193" s="67" t="s">
        <v>1718</v>
      </c>
      <c r="E193" s="68">
        <v>0.04</v>
      </c>
    </row>
    <row r="194" spans="2:5" x14ac:dyDescent="0.25">
      <c r="B194" s="35" t="s">
        <v>506</v>
      </c>
      <c r="C194" s="5">
        <v>0.22452830188679246</v>
      </c>
      <c r="D194" s="6">
        <v>0.18461538461538463</v>
      </c>
      <c r="E194" s="7">
        <v>0.23749999999999999</v>
      </c>
    </row>
    <row r="195" spans="2:5" x14ac:dyDescent="0.25">
      <c r="B195" s="44" t="s">
        <v>507</v>
      </c>
      <c r="C195" s="30">
        <v>0.15094339622641509</v>
      </c>
      <c r="D195" s="31">
        <v>0.14615384615384616</v>
      </c>
      <c r="E195" s="32">
        <v>0.1525</v>
      </c>
    </row>
    <row r="196" spans="2:5" x14ac:dyDescent="0.25">
      <c r="B196" s="44" t="s">
        <v>508</v>
      </c>
      <c r="C196" s="30">
        <v>1.509433962264151E-2</v>
      </c>
      <c r="D196" s="31">
        <v>1.5384615384615385E-2</v>
      </c>
      <c r="E196" s="32">
        <v>1.4999999999999999E-2</v>
      </c>
    </row>
    <row r="197" spans="2:5" x14ac:dyDescent="0.25">
      <c r="B197" s="44" t="s">
        <v>509</v>
      </c>
      <c r="C197" s="30">
        <v>5.6603773584905656E-3</v>
      </c>
      <c r="D197" s="31">
        <v>7.6923076923076927E-3</v>
      </c>
      <c r="E197" s="32">
        <v>5.0000000000000001E-3</v>
      </c>
    </row>
    <row r="198" spans="2:5" x14ac:dyDescent="0.25">
      <c r="B198" s="44" t="s">
        <v>510</v>
      </c>
      <c r="C198" s="30">
        <v>0</v>
      </c>
      <c r="D198" s="31">
        <v>0</v>
      </c>
      <c r="E198" s="32">
        <v>0</v>
      </c>
    </row>
    <row r="199" spans="2:5" x14ac:dyDescent="0.25">
      <c r="B199" s="44" t="s">
        <v>511</v>
      </c>
      <c r="C199" s="30">
        <v>1.8867924528301887E-3</v>
      </c>
      <c r="D199" s="31">
        <v>0</v>
      </c>
      <c r="E199" s="32">
        <v>2.5000000000000001E-3</v>
      </c>
    </row>
    <row r="200" spans="2:5" x14ac:dyDescent="0.25">
      <c r="B200" s="44" t="s">
        <v>512</v>
      </c>
      <c r="C200" s="30">
        <v>9.433962264150943E-3</v>
      </c>
      <c r="D200" s="31">
        <v>0</v>
      </c>
      <c r="E200" s="32">
        <v>1.2500000000000001E-2</v>
      </c>
    </row>
    <row r="201" spans="2:5" x14ac:dyDescent="0.25">
      <c r="B201" s="44" t="s">
        <v>513</v>
      </c>
      <c r="C201" s="30">
        <v>3.7735849056603774E-3</v>
      </c>
      <c r="D201" s="31">
        <v>0</v>
      </c>
      <c r="E201" s="32">
        <v>5.0000000000000001E-3</v>
      </c>
    </row>
    <row r="202" spans="2:5" x14ac:dyDescent="0.25">
      <c r="B202" s="44" t="s">
        <v>514</v>
      </c>
      <c r="C202" s="30">
        <v>7.5471698113207548E-3</v>
      </c>
      <c r="D202" s="31">
        <v>0</v>
      </c>
      <c r="E202" s="32">
        <v>0.01</v>
      </c>
    </row>
    <row r="203" spans="2:5" x14ac:dyDescent="0.25">
      <c r="B203" s="44" t="s">
        <v>515</v>
      </c>
      <c r="C203" s="30">
        <v>2.6415094339622643E-2</v>
      </c>
      <c r="D203" s="31">
        <v>1.5384615384615385E-2</v>
      </c>
      <c r="E203" s="32">
        <v>0.03</v>
      </c>
    </row>
    <row r="204" spans="2:5" x14ac:dyDescent="0.25">
      <c r="B204" s="44" t="s">
        <v>516</v>
      </c>
      <c r="C204" s="30">
        <v>1.3207547169811321E-2</v>
      </c>
      <c r="D204" s="31">
        <v>7.6923076923076927E-3</v>
      </c>
      <c r="E204" s="32">
        <v>1.4999999999999999E-2</v>
      </c>
    </row>
    <row r="205" spans="2:5" x14ac:dyDescent="0.25">
      <c r="B205" s="35" t="s">
        <v>517</v>
      </c>
      <c r="C205" s="5">
        <v>5.6603773584905656E-3</v>
      </c>
      <c r="D205" s="6">
        <v>0</v>
      </c>
      <c r="E205" s="7">
        <v>7.4999999999999997E-3</v>
      </c>
    </row>
    <row r="206" spans="2:5" x14ac:dyDescent="0.25">
      <c r="B206" s="44" t="s">
        <v>518</v>
      </c>
      <c r="C206" s="30">
        <v>0</v>
      </c>
      <c r="D206" s="31">
        <v>0</v>
      </c>
      <c r="E206" s="32">
        <v>0</v>
      </c>
    </row>
    <row r="207" spans="2:5" x14ac:dyDescent="0.25">
      <c r="B207" s="44" t="s">
        <v>519</v>
      </c>
      <c r="C207" s="30">
        <v>0</v>
      </c>
      <c r="D207" s="31">
        <v>0</v>
      </c>
      <c r="E207" s="32">
        <v>0</v>
      </c>
    </row>
    <row r="208" spans="2:5" x14ac:dyDescent="0.25">
      <c r="B208" s="44" t="s">
        <v>520</v>
      </c>
      <c r="C208" s="30">
        <v>0</v>
      </c>
      <c r="D208" s="31">
        <v>0</v>
      </c>
      <c r="E208" s="32">
        <v>0</v>
      </c>
    </row>
    <row r="209" spans="2:5" x14ac:dyDescent="0.25">
      <c r="B209" s="44" t="s">
        <v>521</v>
      </c>
      <c r="C209" s="30">
        <v>0</v>
      </c>
      <c r="D209" s="31">
        <v>0</v>
      </c>
      <c r="E209" s="32">
        <v>0</v>
      </c>
    </row>
    <row r="210" spans="2:5" x14ac:dyDescent="0.25">
      <c r="B210" s="44" t="s">
        <v>522</v>
      </c>
      <c r="C210" s="30">
        <v>0</v>
      </c>
      <c r="D210" s="31">
        <v>0</v>
      </c>
      <c r="E210" s="32">
        <v>0</v>
      </c>
    </row>
    <row r="211" spans="2:5" x14ac:dyDescent="0.25">
      <c r="B211" s="44" t="s">
        <v>523</v>
      </c>
      <c r="C211" s="30">
        <v>0</v>
      </c>
      <c r="D211" s="31">
        <v>0</v>
      </c>
      <c r="E211" s="32">
        <v>0</v>
      </c>
    </row>
    <row r="212" spans="2:5" x14ac:dyDescent="0.25">
      <c r="B212" s="44" t="s">
        <v>524</v>
      </c>
      <c r="C212" s="30">
        <v>5.6603773584905656E-3</v>
      </c>
      <c r="D212" s="31">
        <v>0</v>
      </c>
      <c r="E212" s="32">
        <v>7.4999999999999997E-3</v>
      </c>
    </row>
    <row r="213" spans="2:5" x14ac:dyDescent="0.25">
      <c r="B213" s="35" t="s">
        <v>525</v>
      </c>
      <c r="C213" s="5">
        <v>0.2981132075471698</v>
      </c>
      <c r="D213" s="6">
        <v>0.26923076923076922</v>
      </c>
      <c r="E213" s="7">
        <v>0.3075</v>
      </c>
    </row>
    <row r="214" spans="2:5" x14ac:dyDescent="0.25">
      <c r="B214" s="44" t="s">
        <v>526</v>
      </c>
      <c r="C214" s="30">
        <v>5.4716981132075473E-2</v>
      </c>
      <c r="D214" s="31">
        <v>6.1538461538461542E-2</v>
      </c>
      <c r="E214" s="32">
        <v>5.2499999999999998E-2</v>
      </c>
    </row>
    <row r="215" spans="2:5" x14ac:dyDescent="0.25">
      <c r="B215" s="44" t="s">
        <v>527</v>
      </c>
      <c r="C215" s="30">
        <v>1.8867924528301887E-3</v>
      </c>
      <c r="D215" s="31">
        <v>0</v>
      </c>
      <c r="E215" s="32">
        <v>2.5000000000000001E-3</v>
      </c>
    </row>
    <row r="216" spans="2:5" x14ac:dyDescent="0.25">
      <c r="B216" s="44" t="s">
        <v>528</v>
      </c>
      <c r="C216" s="30">
        <v>3.962264150943396E-2</v>
      </c>
      <c r="D216" s="31">
        <v>3.8461538461538464E-2</v>
      </c>
      <c r="E216" s="32">
        <v>0.04</v>
      </c>
    </row>
    <row r="217" spans="2:5" x14ac:dyDescent="0.25">
      <c r="B217" s="44" t="s">
        <v>529</v>
      </c>
      <c r="C217" s="30">
        <v>1.8867924528301887E-3</v>
      </c>
      <c r="D217" s="31">
        <v>7.6923076923076927E-3</v>
      </c>
      <c r="E217" s="68">
        <v>0</v>
      </c>
    </row>
    <row r="218" spans="2:5" x14ac:dyDescent="0.25">
      <c r="B218" s="44" t="s">
        <v>530</v>
      </c>
      <c r="C218" s="30">
        <v>1.1320754716981131E-2</v>
      </c>
      <c r="D218" s="31">
        <v>1.5384615384615385E-2</v>
      </c>
      <c r="E218" s="32">
        <v>0.01</v>
      </c>
    </row>
    <row r="219" spans="2:5" x14ac:dyDescent="0.25">
      <c r="B219" s="44" t="s">
        <v>531</v>
      </c>
      <c r="C219" s="30">
        <v>0</v>
      </c>
      <c r="D219" s="31">
        <v>0</v>
      </c>
      <c r="E219" s="32">
        <v>0</v>
      </c>
    </row>
    <row r="220" spans="2:5" x14ac:dyDescent="0.25">
      <c r="B220" s="44" t="s">
        <v>532</v>
      </c>
      <c r="C220" s="30">
        <v>0</v>
      </c>
      <c r="D220" s="31">
        <v>0</v>
      </c>
      <c r="E220" s="32">
        <v>0</v>
      </c>
    </row>
    <row r="221" spans="2:5" x14ac:dyDescent="0.25">
      <c r="B221" s="44" t="s">
        <v>533</v>
      </c>
      <c r="C221" s="30">
        <v>3.962264150943396E-2</v>
      </c>
      <c r="D221" s="31">
        <v>3.0769230769230771E-2</v>
      </c>
      <c r="E221" s="32">
        <v>4.2500000000000003E-2</v>
      </c>
    </row>
    <row r="222" spans="2:5" x14ac:dyDescent="0.25">
      <c r="B222" s="44" t="s">
        <v>534</v>
      </c>
      <c r="C222" s="30">
        <v>0.13584905660377358</v>
      </c>
      <c r="D222" s="31">
        <v>9.2307692307692313E-2</v>
      </c>
      <c r="E222" s="32">
        <v>0.15</v>
      </c>
    </row>
    <row r="223" spans="2:5" x14ac:dyDescent="0.25">
      <c r="B223" s="44" t="s">
        <v>535</v>
      </c>
      <c r="C223" s="30">
        <v>7.5471698113207548E-3</v>
      </c>
      <c r="D223" s="31">
        <v>0</v>
      </c>
      <c r="E223" s="32">
        <v>0.01</v>
      </c>
    </row>
    <row r="224" spans="2:5" x14ac:dyDescent="0.25">
      <c r="B224" s="44" t="s">
        <v>536</v>
      </c>
      <c r="C224" s="30">
        <v>4.1509433962264149E-2</v>
      </c>
      <c r="D224" s="31">
        <v>4.6153846153846156E-2</v>
      </c>
      <c r="E224" s="32">
        <v>0.04</v>
      </c>
    </row>
    <row r="225" spans="2:5" x14ac:dyDescent="0.25">
      <c r="B225" s="44" t="s">
        <v>537</v>
      </c>
      <c r="C225" s="30">
        <v>7.5471698113207548E-3</v>
      </c>
      <c r="D225" s="31">
        <v>1.5384615384615385E-2</v>
      </c>
      <c r="E225" s="32">
        <v>5.0000000000000001E-3</v>
      </c>
    </row>
    <row r="226" spans="2:5" ht="16.5" x14ac:dyDescent="0.25">
      <c r="B226" s="44" t="s">
        <v>538</v>
      </c>
      <c r="C226" s="30">
        <v>7.5471698113207548E-3</v>
      </c>
      <c r="D226" s="67" t="s">
        <v>1618</v>
      </c>
      <c r="E226" s="68">
        <v>2.5000000000000001E-3</v>
      </c>
    </row>
    <row r="227" spans="2:5" x14ac:dyDescent="0.25">
      <c r="B227" s="44" t="s">
        <v>539</v>
      </c>
      <c r="C227" s="30">
        <v>0</v>
      </c>
      <c r="D227" s="31">
        <v>0</v>
      </c>
      <c r="E227" s="32">
        <v>0</v>
      </c>
    </row>
    <row r="228" spans="2:5" x14ac:dyDescent="0.25">
      <c r="B228" s="44" t="s">
        <v>540</v>
      </c>
      <c r="C228" s="30">
        <v>1.8867924528301887E-3</v>
      </c>
      <c r="D228" s="31">
        <v>0</v>
      </c>
      <c r="E228" s="32">
        <v>2.5000000000000001E-3</v>
      </c>
    </row>
    <row r="229" spans="2:5" x14ac:dyDescent="0.25">
      <c r="B229" s="35" t="s">
        <v>700</v>
      </c>
      <c r="C229" s="5">
        <v>3.7735849056603772E-2</v>
      </c>
      <c r="D229" s="6">
        <v>3.8461538461538464E-2</v>
      </c>
      <c r="E229" s="7">
        <v>3.7499999999999999E-2</v>
      </c>
    </row>
    <row r="230" spans="2:5" x14ac:dyDescent="0.25">
      <c r="B230" s="44" t="s">
        <v>542</v>
      </c>
      <c r="C230" s="30">
        <v>5.6603773584905656E-3</v>
      </c>
      <c r="D230" s="31">
        <v>0</v>
      </c>
      <c r="E230" s="32">
        <v>7.4999999999999997E-3</v>
      </c>
    </row>
    <row r="231" spans="2:5" x14ac:dyDescent="0.25">
      <c r="B231" s="44" t="s">
        <v>543</v>
      </c>
      <c r="C231" s="30">
        <v>3.7735849056603774E-3</v>
      </c>
      <c r="D231" s="31">
        <v>7.6923076923076927E-3</v>
      </c>
      <c r="E231" s="32">
        <v>2.5000000000000001E-3</v>
      </c>
    </row>
    <row r="232" spans="2:5" x14ac:dyDescent="0.25">
      <c r="B232" s="44" t="s">
        <v>544</v>
      </c>
      <c r="C232" s="30">
        <v>1.8867924528301887E-3</v>
      </c>
      <c r="D232" s="31">
        <v>0</v>
      </c>
      <c r="E232" s="32">
        <v>2.5000000000000001E-3</v>
      </c>
    </row>
    <row r="233" spans="2:5" x14ac:dyDescent="0.25">
      <c r="B233" s="44" t="s">
        <v>545</v>
      </c>
      <c r="C233" s="30">
        <v>0</v>
      </c>
      <c r="D233" s="31">
        <v>0</v>
      </c>
      <c r="E233" s="32">
        <v>0</v>
      </c>
    </row>
    <row r="234" spans="2:5" x14ac:dyDescent="0.25">
      <c r="B234" s="44" t="s">
        <v>546</v>
      </c>
      <c r="C234" s="30">
        <v>1.8867924528301887E-3</v>
      </c>
      <c r="D234" s="31">
        <v>0</v>
      </c>
      <c r="E234" s="32">
        <v>2.5000000000000001E-3</v>
      </c>
    </row>
    <row r="235" spans="2:5" x14ac:dyDescent="0.25">
      <c r="B235" s="44" t="s">
        <v>547</v>
      </c>
      <c r="C235" s="30">
        <v>5.6603773584905656E-3</v>
      </c>
      <c r="D235" s="31">
        <v>0</v>
      </c>
      <c r="E235" s="32">
        <v>7.4999999999999997E-3</v>
      </c>
    </row>
    <row r="236" spans="2:5" x14ac:dyDescent="0.25">
      <c r="B236" s="44" t="s">
        <v>548</v>
      </c>
      <c r="C236" s="30">
        <v>1.8867924528301887E-3</v>
      </c>
      <c r="D236" s="31">
        <v>0</v>
      </c>
      <c r="E236" s="32">
        <v>2.5000000000000001E-3</v>
      </c>
    </row>
    <row r="237" spans="2:5" x14ac:dyDescent="0.25">
      <c r="B237" s="44" t="s">
        <v>549</v>
      </c>
      <c r="C237" s="30">
        <v>3.7735849056603774E-3</v>
      </c>
      <c r="D237" s="31">
        <v>7.6923076923076927E-3</v>
      </c>
      <c r="E237" s="32">
        <v>2.5000000000000001E-3</v>
      </c>
    </row>
    <row r="238" spans="2:5" x14ac:dyDescent="0.25">
      <c r="B238" s="44" t="s">
        <v>550</v>
      </c>
      <c r="C238" s="30">
        <v>0</v>
      </c>
      <c r="D238" s="31">
        <v>0</v>
      </c>
      <c r="E238" s="32">
        <v>0</v>
      </c>
    </row>
    <row r="239" spans="2:5" x14ac:dyDescent="0.25">
      <c r="B239" s="44" t="s">
        <v>551</v>
      </c>
      <c r="C239" s="30">
        <v>1.8867924528301887E-3</v>
      </c>
      <c r="D239" s="31">
        <v>0</v>
      </c>
      <c r="E239" s="32">
        <v>2.5000000000000001E-3</v>
      </c>
    </row>
    <row r="240" spans="2:5" x14ac:dyDescent="0.25">
      <c r="B240" s="44" t="s">
        <v>552</v>
      </c>
      <c r="C240" s="30">
        <v>5.6603773584905656E-3</v>
      </c>
      <c r="D240" s="31">
        <v>1.5384615384615385E-2</v>
      </c>
      <c r="E240" s="32">
        <v>2.5000000000000001E-3</v>
      </c>
    </row>
    <row r="241" spans="2:5" x14ac:dyDescent="0.25">
      <c r="B241" s="44" t="s">
        <v>553</v>
      </c>
      <c r="C241" s="30">
        <v>0</v>
      </c>
      <c r="D241" s="31">
        <v>0</v>
      </c>
      <c r="E241" s="32">
        <v>0</v>
      </c>
    </row>
    <row r="242" spans="2:5" x14ac:dyDescent="0.25">
      <c r="B242" s="44" t="s">
        <v>554</v>
      </c>
      <c r="C242" s="30">
        <v>3.7735849056603774E-3</v>
      </c>
      <c r="D242" s="31">
        <v>0</v>
      </c>
      <c r="E242" s="32">
        <v>5.0000000000000001E-3</v>
      </c>
    </row>
    <row r="243" spans="2:5" x14ac:dyDescent="0.25">
      <c r="B243" s="44" t="s">
        <v>555</v>
      </c>
      <c r="C243" s="30">
        <v>1.8867924528301887E-3</v>
      </c>
      <c r="D243" s="31">
        <v>7.6923076923076927E-3</v>
      </c>
      <c r="E243" s="68">
        <v>0</v>
      </c>
    </row>
    <row r="244" spans="2:5" x14ac:dyDescent="0.25">
      <c r="B244" s="44" t="s">
        <v>556</v>
      </c>
      <c r="C244" s="30">
        <v>0</v>
      </c>
      <c r="D244" s="31">
        <v>0</v>
      </c>
      <c r="E244" s="32">
        <v>0</v>
      </c>
    </row>
    <row r="245" spans="2:5" x14ac:dyDescent="0.25">
      <c r="B245" s="35" t="s">
        <v>557</v>
      </c>
      <c r="C245" s="5">
        <v>5.0943396226415097E-2</v>
      </c>
      <c r="D245" s="6">
        <v>4.6153846153846156E-2</v>
      </c>
      <c r="E245" s="7">
        <v>5.2499999999999998E-2</v>
      </c>
    </row>
    <row r="246" spans="2:5" x14ac:dyDescent="0.25">
      <c r="B246" s="44" t="s">
        <v>558</v>
      </c>
      <c r="C246" s="30">
        <v>2.2641509433962263E-2</v>
      </c>
      <c r="D246" s="31">
        <v>1.5384615384615385E-2</v>
      </c>
      <c r="E246" s="32">
        <v>2.5000000000000001E-2</v>
      </c>
    </row>
    <row r="247" spans="2:5" x14ac:dyDescent="0.25">
      <c r="B247" s="44" t="s">
        <v>559</v>
      </c>
      <c r="C247" s="30">
        <v>9.433962264150943E-3</v>
      </c>
      <c r="D247" s="31">
        <v>7.6923076923076927E-3</v>
      </c>
      <c r="E247" s="32">
        <v>0.01</v>
      </c>
    </row>
    <row r="248" spans="2:5" x14ac:dyDescent="0.25">
      <c r="B248" s="44" t="s">
        <v>560</v>
      </c>
      <c r="C248" s="30">
        <v>0</v>
      </c>
      <c r="D248" s="31">
        <v>0</v>
      </c>
      <c r="E248" s="32">
        <v>0</v>
      </c>
    </row>
    <row r="249" spans="2:5" x14ac:dyDescent="0.25">
      <c r="B249" s="44" t="s">
        <v>561</v>
      </c>
      <c r="C249" s="30">
        <v>5.6603773584905656E-3</v>
      </c>
      <c r="D249" s="31">
        <v>7.6923076923076927E-3</v>
      </c>
      <c r="E249" s="32">
        <v>5.0000000000000001E-3</v>
      </c>
    </row>
    <row r="250" spans="2:5" x14ac:dyDescent="0.25">
      <c r="B250" s="44" t="s">
        <v>562</v>
      </c>
      <c r="C250" s="30">
        <v>1.509433962264151E-2</v>
      </c>
      <c r="D250" s="31">
        <v>1.5384615384615385E-2</v>
      </c>
      <c r="E250" s="32">
        <v>1.4999999999999999E-2</v>
      </c>
    </row>
    <row r="251" spans="2:5" x14ac:dyDescent="0.25">
      <c r="B251" s="44" t="s">
        <v>563</v>
      </c>
      <c r="C251" s="30">
        <v>1.8867924528301887E-3</v>
      </c>
      <c r="D251" s="31">
        <v>0</v>
      </c>
      <c r="E251" s="32">
        <v>2.5000000000000001E-3</v>
      </c>
    </row>
    <row r="252" spans="2:5" x14ac:dyDescent="0.25">
      <c r="B252" s="35" t="s">
        <v>564</v>
      </c>
      <c r="C252" s="5">
        <v>2.0754716981132074E-2</v>
      </c>
      <c r="D252" s="6">
        <v>3.8461538461538464E-2</v>
      </c>
      <c r="E252" s="7">
        <v>1.4999999999999999E-2</v>
      </c>
    </row>
    <row r="253" spans="2:5" x14ac:dyDescent="0.25">
      <c r="B253" s="44" t="s">
        <v>565</v>
      </c>
      <c r="C253" s="30">
        <v>1.8867924528301887E-3</v>
      </c>
      <c r="D253" s="31">
        <v>7.6923076923076927E-3</v>
      </c>
      <c r="E253" s="68">
        <v>0</v>
      </c>
    </row>
    <row r="254" spans="2:5" x14ac:dyDescent="0.25">
      <c r="B254" s="44" t="s">
        <v>566</v>
      </c>
      <c r="C254" s="30">
        <v>1.6981132075471698E-2</v>
      </c>
      <c r="D254" s="31">
        <v>2.3076923076923078E-2</v>
      </c>
      <c r="E254" s="32">
        <v>1.4999999999999999E-2</v>
      </c>
    </row>
    <row r="255" spans="2:5" x14ac:dyDescent="0.25">
      <c r="B255" s="44" t="s">
        <v>567</v>
      </c>
      <c r="C255" s="30">
        <v>1.8867924528301887E-3</v>
      </c>
      <c r="D255" s="31">
        <v>7.6923076923076927E-3</v>
      </c>
      <c r="E255" s="68">
        <v>0</v>
      </c>
    </row>
    <row r="256" spans="2:5" x14ac:dyDescent="0.25">
      <c r="B256" s="35" t="s">
        <v>568</v>
      </c>
      <c r="C256" s="5">
        <v>6.2264150943396226E-2</v>
      </c>
      <c r="D256" s="6">
        <v>7.6923076923076927E-2</v>
      </c>
      <c r="E256" s="7">
        <v>5.7500000000000002E-2</v>
      </c>
    </row>
    <row r="257" spans="2:5" x14ac:dyDescent="0.25">
      <c r="B257" s="44" t="s">
        <v>569</v>
      </c>
      <c r="C257" s="30">
        <v>9.433962264150943E-3</v>
      </c>
      <c r="D257" s="31">
        <v>2.3076923076923078E-2</v>
      </c>
      <c r="E257" s="68">
        <v>5.0000000000000001E-3</v>
      </c>
    </row>
    <row r="258" spans="2:5" x14ac:dyDescent="0.25">
      <c r="B258" s="44" t="s">
        <v>570</v>
      </c>
      <c r="C258" s="30">
        <v>1.8867924528301886E-2</v>
      </c>
      <c r="D258" s="31">
        <v>2.3076923076923078E-2</v>
      </c>
      <c r="E258" s="32">
        <v>1.7500000000000002E-2</v>
      </c>
    </row>
    <row r="259" spans="2:5" x14ac:dyDescent="0.25">
      <c r="B259" s="44" t="s">
        <v>571</v>
      </c>
      <c r="C259" s="30">
        <v>3.7735849056603774E-3</v>
      </c>
      <c r="D259" s="31">
        <v>0</v>
      </c>
      <c r="E259" s="32">
        <v>5.0000000000000001E-3</v>
      </c>
    </row>
    <row r="260" spans="2:5" x14ac:dyDescent="0.25">
      <c r="B260" s="44" t="s">
        <v>572</v>
      </c>
      <c r="C260" s="30">
        <v>3.7735849056603774E-3</v>
      </c>
      <c r="D260" s="31">
        <v>0</v>
      </c>
      <c r="E260" s="32">
        <v>5.0000000000000001E-3</v>
      </c>
    </row>
    <row r="261" spans="2:5" x14ac:dyDescent="0.25">
      <c r="B261" s="44" t="s">
        <v>573</v>
      </c>
      <c r="C261" s="30">
        <v>5.6603773584905656E-3</v>
      </c>
      <c r="D261" s="31">
        <v>7.6923076923076927E-3</v>
      </c>
      <c r="E261" s="32">
        <v>5.0000000000000001E-3</v>
      </c>
    </row>
    <row r="262" spans="2:5" x14ac:dyDescent="0.25">
      <c r="B262" s="44" t="s">
        <v>574</v>
      </c>
      <c r="C262" s="30">
        <v>1.1320754716981131E-2</v>
      </c>
      <c r="D262" s="31">
        <v>1.5384615384615385E-2</v>
      </c>
      <c r="E262" s="32">
        <v>0.01</v>
      </c>
    </row>
    <row r="263" spans="2:5" x14ac:dyDescent="0.25">
      <c r="B263" s="44" t="s">
        <v>575</v>
      </c>
      <c r="C263" s="30">
        <v>9.433962264150943E-3</v>
      </c>
      <c r="D263" s="31">
        <v>7.6923076923076927E-3</v>
      </c>
      <c r="E263" s="32">
        <v>0.01</v>
      </c>
    </row>
    <row r="264" spans="2:5" x14ac:dyDescent="0.25">
      <c r="B264" s="35" t="s">
        <v>362</v>
      </c>
      <c r="C264" s="5">
        <v>1.8867924528301886E-2</v>
      </c>
      <c r="D264" s="6">
        <v>7.6923076923076927E-3</v>
      </c>
      <c r="E264" s="7">
        <v>2.2499999999999999E-2</v>
      </c>
    </row>
    <row r="265" spans="2:5" x14ac:dyDescent="0.25">
      <c r="B265" s="36" t="s">
        <v>576</v>
      </c>
      <c r="C265" s="8">
        <v>4.716981132075472E-2</v>
      </c>
      <c r="D265" s="9">
        <v>3.8461538461538464E-2</v>
      </c>
      <c r="E265" s="10">
        <v>0.05</v>
      </c>
    </row>
    <row r="266" spans="2:5" x14ac:dyDescent="0.25">
      <c r="B266" s="37" t="s">
        <v>0</v>
      </c>
      <c r="C266" s="11">
        <v>1.620754716981132</v>
      </c>
      <c r="D266" s="12">
        <v>1.5538461538461539</v>
      </c>
      <c r="E266" s="13">
        <v>1.6425000000000001</v>
      </c>
    </row>
    <row r="273" spans="2:6" x14ac:dyDescent="0.25">
      <c r="B273" s="111" t="s">
        <v>699</v>
      </c>
      <c r="C273" s="112"/>
      <c r="D273" s="112"/>
      <c r="E273" s="112"/>
      <c r="F273" s="113"/>
    </row>
    <row r="274" spans="2:6" ht="60" x14ac:dyDescent="0.25">
      <c r="B274" s="38"/>
      <c r="C274" s="39" t="s">
        <v>0</v>
      </c>
      <c r="D274" s="42" t="s">
        <v>1170</v>
      </c>
      <c r="E274" s="40" t="s">
        <v>1171</v>
      </c>
      <c r="F274" s="41" t="s">
        <v>1172</v>
      </c>
    </row>
    <row r="275" spans="2:6" x14ac:dyDescent="0.25">
      <c r="B275" s="17" t="s">
        <v>3</v>
      </c>
      <c r="C275" s="14">
        <v>530</v>
      </c>
      <c r="D275" s="14">
        <v>191</v>
      </c>
      <c r="E275" s="15">
        <v>174</v>
      </c>
      <c r="F275" s="16">
        <v>165</v>
      </c>
    </row>
    <row r="276" spans="2:6" x14ac:dyDescent="0.25">
      <c r="B276" s="35" t="s">
        <v>453</v>
      </c>
      <c r="C276" s="5">
        <v>0</v>
      </c>
      <c r="D276" s="5">
        <v>0</v>
      </c>
      <c r="E276" s="6">
        <v>0</v>
      </c>
      <c r="F276" s="7">
        <v>0</v>
      </c>
    </row>
    <row r="277" spans="2:6" x14ac:dyDescent="0.25">
      <c r="B277" s="44" t="s">
        <v>454</v>
      </c>
      <c r="C277" s="30">
        <v>0</v>
      </c>
      <c r="D277" s="30">
        <v>0</v>
      </c>
      <c r="E277" s="31">
        <v>0</v>
      </c>
      <c r="F277" s="32">
        <v>0</v>
      </c>
    </row>
    <row r="278" spans="2:6" ht="24" x14ac:dyDescent="0.25">
      <c r="B278" s="44" t="s">
        <v>455</v>
      </c>
      <c r="C278" s="30">
        <v>0</v>
      </c>
      <c r="D278" s="30">
        <v>0</v>
      </c>
      <c r="E278" s="31">
        <v>0</v>
      </c>
      <c r="F278" s="32">
        <v>0</v>
      </c>
    </row>
    <row r="279" spans="2:6" x14ac:dyDescent="0.25">
      <c r="B279" s="44" t="s">
        <v>456</v>
      </c>
      <c r="C279" s="30">
        <v>0</v>
      </c>
      <c r="D279" s="30">
        <v>0</v>
      </c>
      <c r="E279" s="31">
        <v>0</v>
      </c>
      <c r="F279" s="32">
        <v>0</v>
      </c>
    </row>
    <row r="280" spans="2:6" x14ac:dyDescent="0.25">
      <c r="B280" s="44" t="s">
        <v>457</v>
      </c>
      <c r="C280" s="30">
        <v>0</v>
      </c>
      <c r="D280" s="30">
        <v>0</v>
      </c>
      <c r="E280" s="31">
        <v>0</v>
      </c>
      <c r="F280" s="32">
        <v>0</v>
      </c>
    </row>
    <row r="281" spans="2:6" x14ac:dyDescent="0.25">
      <c r="B281" s="44" t="s">
        <v>458</v>
      </c>
      <c r="C281" s="30">
        <v>0</v>
      </c>
      <c r="D281" s="30">
        <v>0</v>
      </c>
      <c r="E281" s="31">
        <v>0</v>
      </c>
      <c r="F281" s="32">
        <v>0</v>
      </c>
    </row>
    <row r="282" spans="2:6" x14ac:dyDescent="0.25">
      <c r="B282" s="44" t="s">
        <v>459</v>
      </c>
      <c r="C282" s="30">
        <v>0</v>
      </c>
      <c r="D282" s="30">
        <v>0</v>
      </c>
      <c r="E282" s="31">
        <v>0</v>
      </c>
      <c r="F282" s="32">
        <v>0</v>
      </c>
    </row>
    <row r="283" spans="2:6" ht="16.5" x14ac:dyDescent="0.25">
      <c r="B283" s="35" t="s">
        <v>460</v>
      </c>
      <c r="C283" s="5">
        <v>0.31509433962264149</v>
      </c>
      <c r="D283" s="58">
        <v>0.2356020942408377</v>
      </c>
      <c r="E283" s="6">
        <v>0.32183908045977011</v>
      </c>
      <c r="F283" s="53" t="s">
        <v>1694</v>
      </c>
    </row>
    <row r="284" spans="2:6" ht="16.5" x14ac:dyDescent="0.25">
      <c r="B284" s="44" t="s">
        <v>461</v>
      </c>
      <c r="C284" s="30">
        <v>5.849056603773585E-2</v>
      </c>
      <c r="D284" s="72">
        <v>2.6178010471204188E-2</v>
      </c>
      <c r="E284" s="31">
        <v>5.1724137931034482E-2</v>
      </c>
      <c r="F284" s="70" t="s">
        <v>1627</v>
      </c>
    </row>
    <row r="285" spans="2:6" x14ac:dyDescent="0.25">
      <c r="B285" s="44" t="s">
        <v>462</v>
      </c>
      <c r="C285" s="30">
        <v>5.6603773584905656E-3</v>
      </c>
      <c r="D285" s="30">
        <v>0</v>
      </c>
      <c r="E285" s="31">
        <v>0</v>
      </c>
      <c r="F285" s="70">
        <v>1.8181818181818181E-2</v>
      </c>
    </row>
    <row r="286" spans="2:6" ht="16.5" x14ac:dyDescent="0.25">
      <c r="B286" s="44" t="s">
        <v>463</v>
      </c>
      <c r="C286" s="30">
        <v>4.5283018867924525E-2</v>
      </c>
      <c r="D286" s="30">
        <v>2.6178010471204188E-2</v>
      </c>
      <c r="E286" s="31">
        <v>4.0229885057471264E-2</v>
      </c>
      <c r="F286" s="32" t="s">
        <v>1335</v>
      </c>
    </row>
    <row r="287" spans="2:6" x14ac:dyDescent="0.25">
      <c r="B287" s="44" t="s">
        <v>464</v>
      </c>
      <c r="C287" s="30">
        <v>1.3207547169811321E-2</v>
      </c>
      <c r="D287" s="30">
        <v>1.5706806282722512E-2</v>
      </c>
      <c r="E287" s="31">
        <v>5.7471264367816091E-3</v>
      </c>
      <c r="F287" s="32">
        <v>1.8181818181818181E-2</v>
      </c>
    </row>
    <row r="288" spans="2:6" ht="24" x14ac:dyDescent="0.25">
      <c r="B288" s="44" t="s">
        <v>465</v>
      </c>
      <c r="C288" s="30">
        <v>0</v>
      </c>
      <c r="D288" s="30">
        <v>0</v>
      </c>
      <c r="E288" s="31">
        <v>0</v>
      </c>
      <c r="F288" s="32">
        <v>0</v>
      </c>
    </row>
    <row r="289" spans="2:6" x14ac:dyDescent="0.25">
      <c r="B289" s="44" t="s">
        <v>466</v>
      </c>
      <c r="C289" s="30">
        <v>0</v>
      </c>
      <c r="D289" s="30">
        <v>0</v>
      </c>
      <c r="E289" s="31">
        <v>0</v>
      </c>
      <c r="F289" s="32">
        <v>0</v>
      </c>
    </row>
    <row r="290" spans="2:6" x14ac:dyDescent="0.25">
      <c r="B290" s="44" t="s">
        <v>467</v>
      </c>
      <c r="C290" s="30">
        <v>1.1320754716981131E-2</v>
      </c>
      <c r="D290" s="30">
        <v>5.235602094240838E-3</v>
      </c>
      <c r="E290" s="31">
        <v>1.1494252873563218E-2</v>
      </c>
      <c r="F290" s="32">
        <v>1.8181818181818181E-2</v>
      </c>
    </row>
    <row r="291" spans="2:6" ht="16.5" x14ac:dyDescent="0.25">
      <c r="B291" s="44" t="s">
        <v>468</v>
      </c>
      <c r="C291" s="30">
        <v>0.13207547169811321</v>
      </c>
      <c r="D291" s="72">
        <v>7.3298429319371722E-2</v>
      </c>
      <c r="E291" s="31">
        <v>0.13218390804597702</v>
      </c>
      <c r="F291" s="70" t="s">
        <v>1720</v>
      </c>
    </row>
    <row r="292" spans="2:6" x14ac:dyDescent="0.25">
      <c r="B292" s="44" t="s">
        <v>469</v>
      </c>
      <c r="C292" s="30">
        <v>3.5849056603773584E-2</v>
      </c>
      <c r="D292" s="30">
        <v>2.6178010471204188E-2</v>
      </c>
      <c r="E292" s="31">
        <v>4.0229885057471264E-2</v>
      </c>
      <c r="F292" s="32">
        <v>4.2424242424242427E-2</v>
      </c>
    </row>
    <row r="293" spans="2:6" x14ac:dyDescent="0.25">
      <c r="B293" s="44" t="s">
        <v>470</v>
      </c>
      <c r="C293" s="30">
        <v>4.3396226415094337E-2</v>
      </c>
      <c r="D293" s="30">
        <v>5.2356020942408377E-2</v>
      </c>
      <c r="E293" s="31">
        <v>4.5977011494252873E-2</v>
      </c>
      <c r="F293" s="32">
        <v>3.0303030303030304E-2</v>
      </c>
    </row>
    <row r="294" spans="2:6" x14ac:dyDescent="0.25">
      <c r="B294" s="44" t="s">
        <v>471</v>
      </c>
      <c r="C294" s="30">
        <v>1.509433962264151E-2</v>
      </c>
      <c r="D294" s="30">
        <v>1.5706806282722512E-2</v>
      </c>
      <c r="E294" s="31">
        <v>1.7241379310344827E-2</v>
      </c>
      <c r="F294" s="32">
        <v>1.2121212121212121E-2</v>
      </c>
    </row>
    <row r="295" spans="2:6" x14ac:dyDescent="0.25">
      <c r="B295" s="44" t="s">
        <v>472</v>
      </c>
      <c r="C295" s="30">
        <v>3.3962264150943396E-2</v>
      </c>
      <c r="D295" s="30">
        <v>2.6178010471204188E-2</v>
      </c>
      <c r="E295" s="31">
        <v>2.8735632183908046E-2</v>
      </c>
      <c r="F295" s="32">
        <v>4.8484848484848485E-2</v>
      </c>
    </row>
    <row r="296" spans="2:6" x14ac:dyDescent="0.25">
      <c r="B296" s="44" t="s">
        <v>473</v>
      </c>
      <c r="C296" s="30">
        <v>1.8867924528301887E-3</v>
      </c>
      <c r="D296" s="30">
        <v>0</v>
      </c>
      <c r="E296" s="31">
        <v>0</v>
      </c>
      <c r="F296" s="32">
        <v>6.0606060606060606E-3</v>
      </c>
    </row>
    <row r="297" spans="2:6" x14ac:dyDescent="0.25">
      <c r="B297" s="44" t="s">
        <v>474</v>
      </c>
      <c r="C297" s="30">
        <v>5.6603773584905656E-3</v>
      </c>
      <c r="D297" s="30">
        <v>0</v>
      </c>
      <c r="E297" s="31">
        <v>5.7471264367816091E-3</v>
      </c>
      <c r="F297" s="32">
        <v>1.2121212121212121E-2</v>
      </c>
    </row>
    <row r="298" spans="2:6" x14ac:dyDescent="0.25">
      <c r="B298" s="44" t="s">
        <v>475</v>
      </c>
      <c r="C298" s="30">
        <v>3.7735849056603774E-3</v>
      </c>
      <c r="D298" s="30">
        <v>1.0471204188481676E-2</v>
      </c>
      <c r="E298" s="31">
        <v>0</v>
      </c>
      <c r="F298" s="32">
        <v>0</v>
      </c>
    </row>
    <row r="299" spans="2:6" x14ac:dyDescent="0.25">
      <c r="B299" s="44" t="s">
        <v>476</v>
      </c>
      <c r="C299" s="30">
        <v>0</v>
      </c>
      <c r="D299" s="30">
        <v>0</v>
      </c>
      <c r="E299" s="31">
        <v>0</v>
      </c>
      <c r="F299" s="32">
        <v>0</v>
      </c>
    </row>
    <row r="300" spans="2:6" x14ac:dyDescent="0.25">
      <c r="B300" s="35" t="s">
        <v>477</v>
      </c>
      <c r="C300" s="5">
        <v>7.3584905660377356E-2</v>
      </c>
      <c r="D300" s="5">
        <v>8.9005235602094238E-2</v>
      </c>
      <c r="E300" s="6">
        <v>6.8965517241379309E-2</v>
      </c>
      <c r="F300" s="7">
        <v>6.0606060606060608E-2</v>
      </c>
    </row>
    <row r="301" spans="2:6" x14ac:dyDescent="0.25">
      <c r="B301" s="44" t="s">
        <v>478</v>
      </c>
      <c r="C301" s="30">
        <v>1.6981132075471698E-2</v>
      </c>
      <c r="D301" s="30">
        <v>5.235602094240838E-3</v>
      </c>
      <c r="E301" s="31">
        <v>2.2988505747126436E-2</v>
      </c>
      <c r="F301" s="32">
        <v>2.4242424242424242E-2</v>
      </c>
    </row>
    <row r="302" spans="2:6" x14ac:dyDescent="0.25">
      <c r="B302" s="44" t="s">
        <v>479</v>
      </c>
      <c r="C302" s="30">
        <v>1.8867924528301886E-2</v>
      </c>
      <c r="D302" s="30">
        <v>3.1413612565445025E-2</v>
      </c>
      <c r="E302" s="31">
        <v>1.1494252873563218E-2</v>
      </c>
      <c r="F302" s="32">
        <v>1.2121212121212121E-2</v>
      </c>
    </row>
    <row r="303" spans="2:6" x14ac:dyDescent="0.25">
      <c r="B303" s="44" t="s">
        <v>480</v>
      </c>
      <c r="C303" s="30">
        <v>3.7735849056603774E-3</v>
      </c>
      <c r="D303" s="30">
        <v>0</v>
      </c>
      <c r="E303" s="31">
        <v>5.7471264367816091E-3</v>
      </c>
      <c r="F303" s="32">
        <v>6.0606060606060606E-3</v>
      </c>
    </row>
    <row r="304" spans="2:6" x14ac:dyDescent="0.25">
      <c r="B304" s="44" t="s">
        <v>481</v>
      </c>
      <c r="C304" s="30">
        <v>5.6603773584905656E-3</v>
      </c>
      <c r="D304" s="30">
        <v>5.235602094240838E-3</v>
      </c>
      <c r="E304" s="31">
        <v>1.1494252873563218E-2</v>
      </c>
      <c r="F304" s="32">
        <v>0</v>
      </c>
    </row>
    <row r="305" spans="2:6" x14ac:dyDescent="0.25">
      <c r="B305" s="44" t="s">
        <v>482</v>
      </c>
      <c r="C305" s="30">
        <v>0</v>
      </c>
      <c r="D305" s="30">
        <v>0</v>
      </c>
      <c r="E305" s="31">
        <v>0</v>
      </c>
      <c r="F305" s="32">
        <v>0</v>
      </c>
    </row>
    <row r="306" spans="2:6" x14ac:dyDescent="0.25">
      <c r="B306" s="44" t="s">
        <v>483</v>
      </c>
      <c r="C306" s="30">
        <v>7.5471698113207548E-3</v>
      </c>
      <c r="D306" s="71">
        <v>2.0942408376963352E-2</v>
      </c>
      <c r="E306" s="31">
        <v>0</v>
      </c>
      <c r="F306" s="32">
        <v>0</v>
      </c>
    </row>
    <row r="307" spans="2:6" x14ac:dyDescent="0.25">
      <c r="B307" s="44" t="s">
        <v>484</v>
      </c>
      <c r="C307" s="30">
        <v>3.7735849056603774E-3</v>
      </c>
      <c r="D307" s="30">
        <v>5.235602094240838E-3</v>
      </c>
      <c r="E307" s="31">
        <v>5.7471264367816091E-3</v>
      </c>
      <c r="F307" s="32">
        <v>0</v>
      </c>
    </row>
    <row r="308" spans="2:6" x14ac:dyDescent="0.25">
      <c r="B308" s="44" t="s">
        <v>485</v>
      </c>
      <c r="C308" s="30">
        <v>1.3207547169811321E-2</v>
      </c>
      <c r="D308" s="30">
        <v>1.5706806282722512E-2</v>
      </c>
      <c r="E308" s="31">
        <v>2.2988505747126436E-2</v>
      </c>
      <c r="F308" s="68">
        <v>0</v>
      </c>
    </row>
    <row r="309" spans="2:6" x14ac:dyDescent="0.25">
      <c r="B309" s="44" t="s">
        <v>486</v>
      </c>
      <c r="C309" s="30">
        <v>1.6981132075471698E-2</v>
      </c>
      <c r="D309" s="30">
        <v>1.5706806282722512E-2</v>
      </c>
      <c r="E309" s="31">
        <v>1.1494252873563218E-2</v>
      </c>
      <c r="F309" s="32">
        <v>2.4242424242424242E-2</v>
      </c>
    </row>
    <row r="310" spans="2:6" x14ac:dyDescent="0.25">
      <c r="B310" s="44" t="s">
        <v>487</v>
      </c>
      <c r="C310" s="30">
        <v>0</v>
      </c>
      <c r="D310" s="30">
        <v>0</v>
      </c>
      <c r="E310" s="31">
        <v>0</v>
      </c>
      <c r="F310" s="32">
        <v>0</v>
      </c>
    </row>
    <row r="311" spans="2:6" x14ac:dyDescent="0.25">
      <c r="B311" s="44" t="s">
        <v>488</v>
      </c>
      <c r="C311" s="30">
        <v>5.6603773584905656E-3</v>
      </c>
      <c r="D311" s="30">
        <v>1.0471204188481676E-2</v>
      </c>
      <c r="E311" s="31">
        <v>5.7471264367816091E-3</v>
      </c>
      <c r="F311" s="32">
        <v>0</v>
      </c>
    </row>
    <row r="312" spans="2:6" x14ac:dyDescent="0.25">
      <c r="B312" s="35" t="s">
        <v>489</v>
      </c>
      <c r="C312" s="5">
        <v>0.1</v>
      </c>
      <c r="D312" s="5">
        <v>0.1099476439790576</v>
      </c>
      <c r="E312" s="6">
        <v>0.10919540229885058</v>
      </c>
      <c r="F312" s="7">
        <v>7.8787878787878782E-2</v>
      </c>
    </row>
    <row r="313" spans="2:6" x14ac:dyDescent="0.25">
      <c r="B313" s="44" t="s">
        <v>490</v>
      </c>
      <c r="C313" s="30">
        <v>1.6981132075471698E-2</v>
      </c>
      <c r="D313" s="30">
        <v>2.0942408376963352E-2</v>
      </c>
      <c r="E313" s="31">
        <v>1.1494252873563218E-2</v>
      </c>
      <c r="F313" s="32">
        <v>1.8181818181818181E-2</v>
      </c>
    </row>
    <row r="314" spans="2:6" x14ac:dyDescent="0.25">
      <c r="B314" s="44" t="s">
        <v>491</v>
      </c>
      <c r="C314" s="30">
        <v>2.0754716981132074E-2</v>
      </c>
      <c r="D314" s="30">
        <v>2.0942408376963352E-2</v>
      </c>
      <c r="E314" s="31">
        <v>3.4482758620689655E-2</v>
      </c>
      <c r="F314" s="32">
        <v>6.0606060606060606E-3</v>
      </c>
    </row>
    <row r="315" spans="2:6" x14ac:dyDescent="0.25">
      <c r="B315" s="44" t="s">
        <v>492</v>
      </c>
      <c r="C315" s="30">
        <v>3.2075471698113207E-2</v>
      </c>
      <c r="D315" s="30">
        <v>3.1413612565445025E-2</v>
      </c>
      <c r="E315" s="31">
        <v>3.4482758620689655E-2</v>
      </c>
      <c r="F315" s="32">
        <v>3.0303030303030304E-2</v>
      </c>
    </row>
    <row r="316" spans="2:6" x14ac:dyDescent="0.25">
      <c r="B316" s="44" t="s">
        <v>493</v>
      </c>
      <c r="C316" s="30">
        <v>0</v>
      </c>
      <c r="D316" s="30">
        <v>0</v>
      </c>
      <c r="E316" s="31">
        <v>0</v>
      </c>
      <c r="F316" s="32">
        <v>0</v>
      </c>
    </row>
    <row r="317" spans="2:6" x14ac:dyDescent="0.25">
      <c r="B317" s="44" t="s">
        <v>494</v>
      </c>
      <c r="C317" s="30">
        <v>3.7735849056603774E-3</v>
      </c>
      <c r="D317" s="30">
        <v>5.235602094240838E-3</v>
      </c>
      <c r="E317" s="31">
        <v>0</v>
      </c>
      <c r="F317" s="32">
        <v>6.0606060606060606E-3</v>
      </c>
    </row>
    <row r="318" spans="2:6" x14ac:dyDescent="0.25">
      <c r="B318" s="44" t="s">
        <v>495</v>
      </c>
      <c r="C318" s="30">
        <v>2.2641509433962263E-2</v>
      </c>
      <c r="D318" s="30">
        <v>3.1413612565445025E-2</v>
      </c>
      <c r="E318" s="31">
        <v>2.2988505747126436E-2</v>
      </c>
      <c r="F318" s="32">
        <v>1.2121212121212121E-2</v>
      </c>
    </row>
    <row r="319" spans="2:6" x14ac:dyDescent="0.25">
      <c r="B319" s="44" t="s">
        <v>496</v>
      </c>
      <c r="C319" s="30">
        <v>1.6981132075471698E-2</v>
      </c>
      <c r="D319" s="30">
        <v>1.5706806282722512E-2</v>
      </c>
      <c r="E319" s="31">
        <v>2.8735632183908046E-2</v>
      </c>
      <c r="F319" s="32">
        <v>6.0606060606060606E-3</v>
      </c>
    </row>
    <row r="320" spans="2:6" x14ac:dyDescent="0.25">
      <c r="B320" s="44" t="s">
        <v>497</v>
      </c>
      <c r="C320" s="30">
        <v>1.8867924528301887E-3</v>
      </c>
      <c r="D320" s="30">
        <v>0</v>
      </c>
      <c r="E320" s="31">
        <v>0</v>
      </c>
      <c r="F320" s="32">
        <v>6.0606060606060606E-3</v>
      </c>
    </row>
    <row r="321" spans="2:6" ht="16.5" x14ac:dyDescent="0.25">
      <c r="B321" s="35" t="s">
        <v>498</v>
      </c>
      <c r="C321" s="5">
        <v>0.16037735849056603</v>
      </c>
      <c r="D321" s="54" t="s">
        <v>1189</v>
      </c>
      <c r="E321" s="6">
        <v>0.15517241379310345</v>
      </c>
      <c r="F321" s="7">
        <v>0.11515151515151516</v>
      </c>
    </row>
    <row r="322" spans="2:6" x14ac:dyDescent="0.25">
      <c r="B322" s="44" t="s">
        <v>499</v>
      </c>
      <c r="C322" s="30">
        <v>1.1320754716981131E-2</v>
      </c>
      <c r="D322" s="30">
        <v>2.0942408376963352E-2</v>
      </c>
      <c r="E322" s="31">
        <v>1.1494252873563218E-2</v>
      </c>
      <c r="F322" s="32">
        <v>0</v>
      </c>
    </row>
    <row r="323" spans="2:6" ht="16.5" x14ac:dyDescent="0.25">
      <c r="B323" s="44" t="s">
        <v>500</v>
      </c>
      <c r="C323" s="30">
        <v>5.849056603773585E-2</v>
      </c>
      <c r="D323" s="30" t="s">
        <v>1721</v>
      </c>
      <c r="E323" s="31">
        <v>6.3218390804597707E-2</v>
      </c>
      <c r="F323" s="68">
        <v>3.0303030303030304E-2</v>
      </c>
    </row>
    <row r="324" spans="2:6" x14ac:dyDescent="0.25">
      <c r="B324" s="44" t="s">
        <v>501</v>
      </c>
      <c r="C324" s="30">
        <v>1.8867924528301887E-3</v>
      </c>
      <c r="D324" s="30">
        <v>0</v>
      </c>
      <c r="E324" s="31">
        <v>0</v>
      </c>
      <c r="F324" s="32">
        <v>6.0606060606060606E-3</v>
      </c>
    </row>
    <row r="325" spans="2:6" x14ac:dyDescent="0.25">
      <c r="B325" s="44" t="s">
        <v>502</v>
      </c>
      <c r="C325" s="30">
        <v>1.509433962264151E-2</v>
      </c>
      <c r="D325" s="30">
        <v>2.6178010471204188E-2</v>
      </c>
      <c r="E325" s="31">
        <v>5.7471264367816091E-3</v>
      </c>
      <c r="F325" s="32">
        <v>1.2121212121212121E-2</v>
      </c>
    </row>
    <row r="326" spans="2:6" x14ac:dyDescent="0.25">
      <c r="B326" s="44" t="s">
        <v>503</v>
      </c>
      <c r="C326" s="30">
        <v>0</v>
      </c>
      <c r="D326" s="30">
        <v>0</v>
      </c>
      <c r="E326" s="31">
        <v>0</v>
      </c>
      <c r="F326" s="32">
        <v>0</v>
      </c>
    </row>
    <row r="327" spans="2:6" x14ac:dyDescent="0.25">
      <c r="B327" s="44" t="s">
        <v>504</v>
      </c>
      <c r="C327" s="30">
        <v>3.5849056603773584E-2</v>
      </c>
      <c r="D327" s="30">
        <v>4.712041884816754E-2</v>
      </c>
      <c r="E327" s="31">
        <v>3.4482758620689655E-2</v>
      </c>
      <c r="F327" s="32">
        <v>2.4242424242424242E-2</v>
      </c>
    </row>
    <row r="328" spans="2:6" x14ac:dyDescent="0.25">
      <c r="B328" s="44" t="s">
        <v>505</v>
      </c>
      <c r="C328" s="30">
        <v>5.2830188679245285E-2</v>
      </c>
      <c r="D328" s="30">
        <v>6.2827225130890049E-2</v>
      </c>
      <c r="E328" s="31">
        <v>4.5977011494252873E-2</v>
      </c>
      <c r="F328" s="32">
        <v>4.8484848484848485E-2</v>
      </c>
    </row>
    <row r="329" spans="2:6" x14ac:dyDescent="0.25">
      <c r="B329" s="35" t="s">
        <v>506</v>
      </c>
      <c r="C329" s="5">
        <v>0.22452830188679246</v>
      </c>
      <c r="D329" s="5">
        <v>0.2513089005235602</v>
      </c>
      <c r="E329" s="6">
        <v>0.2413793103448276</v>
      </c>
      <c r="F329" s="7">
        <v>0.17575757575757575</v>
      </c>
    </row>
    <row r="330" spans="2:6" x14ac:dyDescent="0.25">
      <c r="B330" s="44" t="s">
        <v>507</v>
      </c>
      <c r="C330" s="30">
        <v>0.15094339622641509</v>
      </c>
      <c r="D330" s="30">
        <v>0.16230366492146597</v>
      </c>
      <c r="E330" s="31">
        <v>0.17816091954022989</v>
      </c>
      <c r="F330" s="32">
        <v>0.10909090909090909</v>
      </c>
    </row>
    <row r="331" spans="2:6" x14ac:dyDescent="0.25">
      <c r="B331" s="44" t="s">
        <v>508</v>
      </c>
      <c r="C331" s="30">
        <v>1.509433962264151E-2</v>
      </c>
      <c r="D331" s="30">
        <v>1.5706806282722512E-2</v>
      </c>
      <c r="E331" s="31">
        <v>1.1494252873563218E-2</v>
      </c>
      <c r="F331" s="32">
        <v>1.8181818181818181E-2</v>
      </c>
    </row>
    <row r="332" spans="2:6" x14ac:dyDescent="0.25">
      <c r="B332" s="44" t="s">
        <v>509</v>
      </c>
      <c r="C332" s="30">
        <v>5.6603773584905656E-3</v>
      </c>
      <c r="D332" s="30">
        <v>1.0471204188481676E-2</v>
      </c>
      <c r="E332" s="31">
        <v>5.7471264367816091E-3</v>
      </c>
      <c r="F332" s="32">
        <v>0</v>
      </c>
    </row>
    <row r="333" spans="2:6" x14ac:dyDescent="0.25">
      <c r="B333" s="44" t="s">
        <v>510</v>
      </c>
      <c r="C333" s="30">
        <v>0</v>
      </c>
      <c r="D333" s="30">
        <v>0</v>
      </c>
      <c r="E333" s="31">
        <v>0</v>
      </c>
      <c r="F333" s="32">
        <v>0</v>
      </c>
    </row>
    <row r="334" spans="2:6" x14ac:dyDescent="0.25">
      <c r="B334" s="44" t="s">
        <v>511</v>
      </c>
      <c r="C334" s="30">
        <v>1.8867924528301887E-3</v>
      </c>
      <c r="D334" s="30">
        <v>5.235602094240838E-3</v>
      </c>
      <c r="E334" s="31">
        <v>0</v>
      </c>
      <c r="F334" s="32">
        <v>0</v>
      </c>
    </row>
    <row r="335" spans="2:6" x14ac:dyDescent="0.25">
      <c r="B335" s="44" t="s">
        <v>512</v>
      </c>
      <c r="C335" s="30">
        <v>9.433962264150943E-3</v>
      </c>
      <c r="D335" s="30">
        <v>1.0471204188481676E-2</v>
      </c>
      <c r="E335" s="31">
        <v>1.1494252873563218E-2</v>
      </c>
      <c r="F335" s="32">
        <v>6.0606060606060606E-3</v>
      </c>
    </row>
    <row r="336" spans="2:6" x14ac:dyDescent="0.25">
      <c r="B336" s="44" t="s">
        <v>513</v>
      </c>
      <c r="C336" s="30">
        <v>3.7735849056603774E-3</v>
      </c>
      <c r="D336" s="30">
        <v>5.235602094240838E-3</v>
      </c>
      <c r="E336" s="31">
        <v>0</v>
      </c>
      <c r="F336" s="32">
        <v>6.0606060606060606E-3</v>
      </c>
    </row>
    <row r="337" spans="2:6" x14ac:dyDescent="0.25">
      <c r="B337" s="44" t="s">
        <v>514</v>
      </c>
      <c r="C337" s="30">
        <v>7.5471698113207548E-3</v>
      </c>
      <c r="D337" s="30">
        <v>1.0471204188481676E-2</v>
      </c>
      <c r="E337" s="31">
        <v>0</v>
      </c>
      <c r="F337" s="32">
        <v>1.2121212121212121E-2</v>
      </c>
    </row>
    <row r="338" spans="2:6" x14ac:dyDescent="0.25">
      <c r="B338" s="44" t="s">
        <v>515</v>
      </c>
      <c r="C338" s="30">
        <v>2.6415094339622643E-2</v>
      </c>
      <c r="D338" s="30">
        <v>2.6178010471204188E-2</v>
      </c>
      <c r="E338" s="31">
        <v>3.4482758620689655E-2</v>
      </c>
      <c r="F338" s="32">
        <v>1.8181818181818181E-2</v>
      </c>
    </row>
    <row r="339" spans="2:6" ht="16.5" x14ac:dyDescent="0.25">
      <c r="B339" s="44" t="s">
        <v>516</v>
      </c>
      <c r="C339" s="30">
        <v>1.3207547169811321E-2</v>
      </c>
      <c r="D339" s="30" t="s">
        <v>1667</v>
      </c>
      <c r="E339" s="69">
        <v>0</v>
      </c>
      <c r="F339" s="32">
        <v>1.2121212121212121E-2</v>
      </c>
    </row>
    <row r="340" spans="2:6" x14ac:dyDescent="0.25">
      <c r="B340" s="35" t="s">
        <v>517</v>
      </c>
      <c r="C340" s="5">
        <v>5.6603773584905656E-3</v>
      </c>
      <c r="D340" s="5">
        <v>0</v>
      </c>
      <c r="E340" s="6">
        <v>0</v>
      </c>
      <c r="F340" s="53">
        <v>1.8181818181818181E-2</v>
      </c>
    </row>
    <row r="341" spans="2:6" x14ac:dyDescent="0.25">
      <c r="B341" s="44" t="s">
        <v>518</v>
      </c>
      <c r="C341" s="30">
        <v>0</v>
      </c>
      <c r="D341" s="30">
        <v>0</v>
      </c>
      <c r="E341" s="31">
        <v>0</v>
      </c>
      <c r="F341" s="32">
        <v>0</v>
      </c>
    </row>
    <row r="342" spans="2:6" x14ac:dyDescent="0.25">
      <c r="B342" s="44" t="s">
        <v>519</v>
      </c>
      <c r="C342" s="30">
        <v>0</v>
      </c>
      <c r="D342" s="30">
        <v>0</v>
      </c>
      <c r="E342" s="31">
        <v>0</v>
      </c>
      <c r="F342" s="32">
        <v>0</v>
      </c>
    </row>
    <row r="343" spans="2:6" x14ac:dyDescent="0.25">
      <c r="B343" s="44" t="s">
        <v>520</v>
      </c>
      <c r="C343" s="30">
        <v>0</v>
      </c>
      <c r="D343" s="30">
        <v>0</v>
      </c>
      <c r="E343" s="31">
        <v>0</v>
      </c>
      <c r="F343" s="32">
        <v>0</v>
      </c>
    </row>
    <row r="344" spans="2:6" x14ac:dyDescent="0.25">
      <c r="B344" s="44" t="s">
        <v>521</v>
      </c>
      <c r="C344" s="30">
        <v>0</v>
      </c>
      <c r="D344" s="30">
        <v>0</v>
      </c>
      <c r="E344" s="31">
        <v>0</v>
      </c>
      <c r="F344" s="32">
        <v>0</v>
      </c>
    </row>
    <row r="345" spans="2:6" x14ac:dyDescent="0.25">
      <c r="B345" s="44" t="s">
        <v>522</v>
      </c>
      <c r="C345" s="30">
        <v>0</v>
      </c>
      <c r="D345" s="30">
        <v>0</v>
      </c>
      <c r="E345" s="31">
        <v>0</v>
      </c>
      <c r="F345" s="32">
        <v>0</v>
      </c>
    </row>
    <row r="346" spans="2:6" x14ac:dyDescent="0.25">
      <c r="B346" s="44" t="s">
        <v>523</v>
      </c>
      <c r="C346" s="30">
        <v>0</v>
      </c>
      <c r="D346" s="30">
        <v>0</v>
      </c>
      <c r="E346" s="31">
        <v>0</v>
      </c>
      <c r="F346" s="32">
        <v>0</v>
      </c>
    </row>
    <row r="347" spans="2:6" x14ac:dyDescent="0.25">
      <c r="B347" s="44" t="s">
        <v>524</v>
      </c>
      <c r="C347" s="30">
        <v>5.6603773584905656E-3</v>
      </c>
      <c r="D347" s="30">
        <v>0</v>
      </c>
      <c r="E347" s="31">
        <v>0</v>
      </c>
      <c r="F347" s="70">
        <v>1.8181818181818181E-2</v>
      </c>
    </row>
    <row r="348" spans="2:6" x14ac:dyDescent="0.25">
      <c r="B348" s="35" t="s">
        <v>525</v>
      </c>
      <c r="C348" s="5">
        <v>0.2981132075471698</v>
      </c>
      <c r="D348" s="58">
        <v>0.24607329842931938</v>
      </c>
      <c r="E348" s="6">
        <v>0.33908045977011492</v>
      </c>
      <c r="F348" s="7">
        <v>0.31515151515151513</v>
      </c>
    </row>
    <row r="349" spans="2:6" x14ac:dyDescent="0.25">
      <c r="B349" s="44" t="s">
        <v>526</v>
      </c>
      <c r="C349" s="30">
        <v>5.4716981132075473E-2</v>
      </c>
      <c r="D349" s="30">
        <v>3.1413612565445025E-2</v>
      </c>
      <c r="E349" s="31">
        <v>7.4712643678160925E-2</v>
      </c>
      <c r="F349" s="32">
        <v>6.0606060606060608E-2</v>
      </c>
    </row>
    <row r="350" spans="2:6" x14ac:dyDescent="0.25">
      <c r="B350" s="44" t="s">
        <v>527</v>
      </c>
      <c r="C350" s="30">
        <v>1.8867924528301887E-3</v>
      </c>
      <c r="D350" s="30">
        <v>5.235602094240838E-3</v>
      </c>
      <c r="E350" s="31">
        <v>0</v>
      </c>
      <c r="F350" s="32">
        <v>0</v>
      </c>
    </row>
    <row r="351" spans="2:6" x14ac:dyDescent="0.25">
      <c r="B351" s="44" t="s">
        <v>528</v>
      </c>
      <c r="C351" s="30">
        <v>3.962264150943396E-2</v>
      </c>
      <c r="D351" s="30">
        <v>2.6178010471204188E-2</v>
      </c>
      <c r="E351" s="31">
        <v>2.8735632183908046E-2</v>
      </c>
      <c r="F351" s="70">
        <v>6.6666666666666666E-2</v>
      </c>
    </row>
    <row r="352" spans="2:6" x14ac:dyDescent="0.25">
      <c r="B352" s="44" t="s">
        <v>529</v>
      </c>
      <c r="C352" s="30">
        <v>1.8867924528301887E-3</v>
      </c>
      <c r="D352" s="30">
        <v>0</v>
      </c>
      <c r="E352" s="31">
        <v>0</v>
      </c>
      <c r="F352" s="32">
        <v>6.0606060606060606E-3</v>
      </c>
    </row>
    <row r="353" spans="2:6" x14ac:dyDescent="0.25">
      <c r="B353" s="44" t="s">
        <v>530</v>
      </c>
      <c r="C353" s="30">
        <v>1.1320754716981131E-2</v>
      </c>
      <c r="D353" s="30">
        <v>1.5706806282722512E-2</v>
      </c>
      <c r="E353" s="31">
        <v>5.7471264367816091E-3</v>
      </c>
      <c r="F353" s="32">
        <v>1.2121212121212121E-2</v>
      </c>
    </row>
    <row r="354" spans="2:6" x14ac:dyDescent="0.25">
      <c r="B354" s="44" t="s">
        <v>531</v>
      </c>
      <c r="C354" s="30">
        <v>0</v>
      </c>
      <c r="D354" s="30">
        <v>0</v>
      </c>
      <c r="E354" s="31">
        <v>0</v>
      </c>
      <c r="F354" s="32">
        <v>0</v>
      </c>
    </row>
    <row r="355" spans="2:6" x14ac:dyDescent="0.25">
      <c r="B355" s="44" t="s">
        <v>532</v>
      </c>
      <c r="C355" s="30">
        <v>0</v>
      </c>
      <c r="D355" s="30">
        <v>0</v>
      </c>
      <c r="E355" s="31">
        <v>0</v>
      </c>
      <c r="F355" s="32">
        <v>0</v>
      </c>
    </row>
    <row r="356" spans="2:6" x14ac:dyDescent="0.25">
      <c r="B356" s="44" t="s">
        <v>533</v>
      </c>
      <c r="C356" s="30">
        <v>3.962264150943396E-2</v>
      </c>
      <c r="D356" s="30">
        <v>2.6178010471204188E-2</v>
      </c>
      <c r="E356" s="31">
        <v>2.8735632183908046E-2</v>
      </c>
      <c r="F356" s="70">
        <v>6.6666666666666666E-2</v>
      </c>
    </row>
    <row r="357" spans="2:6" ht="16.5" x14ac:dyDescent="0.25">
      <c r="B357" s="44" t="s">
        <v>534</v>
      </c>
      <c r="C357" s="30">
        <v>0.13584905660377358</v>
      </c>
      <c r="D357" s="30">
        <v>0.12041884816753927</v>
      </c>
      <c r="E357" s="67" t="s">
        <v>1722</v>
      </c>
      <c r="F357" s="32">
        <v>9.696969696969697E-2</v>
      </c>
    </row>
    <row r="358" spans="2:6" x14ac:dyDescent="0.25">
      <c r="B358" s="44" t="s">
        <v>535</v>
      </c>
      <c r="C358" s="30">
        <v>7.5471698113207548E-3</v>
      </c>
      <c r="D358" s="30">
        <v>5.235602094240838E-3</v>
      </c>
      <c r="E358" s="31">
        <v>1.1494252873563218E-2</v>
      </c>
      <c r="F358" s="32">
        <v>6.0606060606060606E-3</v>
      </c>
    </row>
    <row r="359" spans="2:6" x14ac:dyDescent="0.25">
      <c r="B359" s="44" t="s">
        <v>536</v>
      </c>
      <c r="C359" s="30">
        <v>4.1509433962264149E-2</v>
      </c>
      <c r="D359" s="30">
        <v>4.1884816753926704E-2</v>
      </c>
      <c r="E359" s="31">
        <v>4.0229885057471264E-2</v>
      </c>
      <c r="F359" s="32">
        <v>4.2424242424242427E-2</v>
      </c>
    </row>
    <row r="360" spans="2:6" x14ac:dyDescent="0.25">
      <c r="B360" s="44" t="s">
        <v>537</v>
      </c>
      <c r="C360" s="30">
        <v>7.5471698113207548E-3</v>
      </c>
      <c r="D360" s="30">
        <v>5.235602094240838E-3</v>
      </c>
      <c r="E360" s="31">
        <v>1.1494252873563218E-2</v>
      </c>
      <c r="F360" s="32">
        <v>6.0606060606060606E-3</v>
      </c>
    </row>
    <row r="361" spans="2:6" x14ac:dyDescent="0.25">
      <c r="B361" s="44" t="s">
        <v>538</v>
      </c>
      <c r="C361" s="30">
        <v>7.5471698113207548E-3</v>
      </c>
      <c r="D361" s="30">
        <v>5.235602094240838E-3</v>
      </c>
      <c r="E361" s="31">
        <v>1.1494252873563218E-2</v>
      </c>
      <c r="F361" s="32">
        <v>6.0606060606060606E-3</v>
      </c>
    </row>
    <row r="362" spans="2:6" x14ac:dyDescent="0.25">
      <c r="B362" s="44" t="s">
        <v>539</v>
      </c>
      <c r="C362" s="30">
        <v>0</v>
      </c>
      <c r="D362" s="30">
        <v>0</v>
      </c>
      <c r="E362" s="31">
        <v>0</v>
      </c>
      <c r="F362" s="32">
        <v>0</v>
      </c>
    </row>
    <row r="363" spans="2:6" x14ac:dyDescent="0.25">
      <c r="B363" s="44" t="s">
        <v>540</v>
      </c>
      <c r="C363" s="30">
        <v>1.8867924528301887E-3</v>
      </c>
      <c r="D363" s="30">
        <v>0</v>
      </c>
      <c r="E363" s="31">
        <v>0</v>
      </c>
      <c r="F363" s="32">
        <v>6.0606060606060606E-3</v>
      </c>
    </row>
    <row r="364" spans="2:6" x14ac:dyDescent="0.25">
      <c r="B364" s="35" t="s">
        <v>700</v>
      </c>
      <c r="C364" s="5">
        <v>3.7735849056603772E-2</v>
      </c>
      <c r="D364" s="5">
        <v>4.712041884816754E-2</v>
      </c>
      <c r="E364" s="6">
        <v>2.8735632183908046E-2</v>
      </c>
      <c r="F364" s="7">
        <v>3.6363636363636362E-2</v>
      </c>
    </row>
    <row r="365" spans="2:6" x14ac:dyDescent="0.25">
      <c r="B365" s="44" t="s">
        <v>542</v>
      </c>
      <c r="C365" s="30">
        <v>5.6603773584905656E-3</v>
      </c>
      <c r="D365" s="30">
        <v>5.235602094240838E-3</v>
      </c>
      <c r="E365" s="31">
        <v>5.7471264367816091E-3</v>
      </c>
      <c r="F365" s="32">
        <v>6.0606060606060606E-3</v>
      </c>
    </row>
    <row r="366" spans="2:6" x14ac:dyDescent="0.25">
      <c r="B366" s="44" t="s">
        <v>543</v>
      </c>
      <c r="C366" s="30">
        <v>3.7735849056603774E-3</v>
      </c>
      <c r="D366" s="30">
        <v>1.0471204188481676E-2</v>
      </c>
      <c r="E366" s="31">
        <v>0</v>
      </c>
      <c r="F366" s="32">
        <v>0</v>
      </c>
    </row>
    <row r="367" spans="2:6" x14ac:dyDescent="0.25">
      <c r="B367" s="44" t="s">
        <v>544</v>
      </c>
      <c r="C367" s="30">
        <v>1.8867924528301887E-3</v>
      </c>
      <c r="D367" s="30">
        <v>5.235602094240838E-3</v>
      </c>
      <c r="E367" s="31">
        <v>0</v>
      </c>
      <c r="F367" s="32">
        <v>0</v>
      </c>
    </row>
    <row r="368" spans="2:6" x14ac:dyDescent="0.25">
      <c r="B368" s="44" t="s">
        <v>545</v>
      </c>
      <c r="C368" s="30">
        <v>0</v>
      </c>
      <c r="D368" s="30">
        <v>0</v>
      </c>
      <c r="E368" s="31">
        <v>0</v>
      </c>
      <c r="F368" s="32">
        <v>0</v>
      </c>
    </row>
    <row r="369" spans="2:6" x14ac:dyDescent="0.25">
      <c r="B369" s="44" t="s">
        <v>546</v>
      </c>
      <c r="C369" s="30">
        <v>1.8867924528301887E-3</v>
      </c>
      <c r="D369" s="30">
        <v>0</v>
      </c>
      <c r="E369" s="31">
        <v>0</v>
      </c>
      <c r="F369" s="32">
        <v>6.0606060606060606E-3</v>
      </c>
    </row>
    <row r="370" spans="2:6" x14ac:dyDescent="0.25">
      <c r="B370" s="44" t="s">
        <v>547</v>
      </c>
      <c r="C370" s="30">
        <v>5.6603773584905656E-3</v>
      </c>
      <c r="D370" s="30">
        <v>1.5706806282722512E-2</v>
      </c>
      <c r="E370" s="31">
        <v>0</v>
      </c>
      <c r="F370" s="32">
        <v>0</v>
      </c>
    </row>
    <row r="371" spans="2:6" x14ac:dyDescent="0.25">
      <c r="B371" s="44" t="s">
        <v>548</v>
      </c>
      <c r="C371" s="30">
        <v>1.8867924528301887E-3</v>
      </c>
      <c r="D371" s="30">
        <v>5.235602094240838E-3</v>
      </c>
      <c r="E371" s="31">
        <v>0</v>
      </c>
      <c r="F371" s="32">
        <v>0</v>
      </c>
    </row>
    <row r="372" spans="2:6" x14ac:dyDescent="0.25">
      <c r="B372" s="44" t="s">
        <v>549</v>
      </c>
      <c r="C372" s="30">
        <v>3.7735849056603774E-3</v>
      </c>
      <c r="D372" s="30">
        <v>0</v>
      </c>
      <c r="E372" s="31">
        <v>5.7471264367816091E-3</v>
      </c>
      <c r="F372" s="32">
        <v>6.0606060606060606E-3</v>
      </c>
    </row>
    <row r="373" spans="2:6" x14ac:dyDescent="0.25">
      <c r="B373" s="44" t="s">
        <v>550</v>
      </c>
      <c r="C373" s="30">
        <v>0</v>
      </c>
      <c r="D373" s="30">
        <v>0</v>
      </c>
      <c r="E373" s="31">
        <v>0</v>
      </c>
      <c r="F373" s="32">
        <v>0</v>
      </c>
    </row>
    <row r="374" spans="2:6" x14ac:dyDescent="0.25">
      <c r="B374" s="44" t="s">
        <v>551</v>
      </c>
      <c r="C374" s="30">
        <v>1.8867924528301887E-3</v>
      </c>
      <c r="D374" s="30">
        <v>0</v>
      </c>
      <c r="E374" s="31">
        <v>0</v>
      </c>
      <c r="F374" s="32">
        <v>6.0606060606060606E-3</v>
      </c>
    </row>
    <row r="375" spans="2:6" x14ac:dyDescent="0.25">
      <c r="B375" s="44" t="s">
        <v>552</v>
      </c>
      <c r="C375" s="30">
        <v>5.6603773584905656E-3</v>
      </c>
      <c r="D375" s="30">
        <v>0</v>
      </c>
      <c r="E375" s="31">
        <v>1.1494252873563218E-2</v>
      </c>
      <c r="F375" s="32">
        <v>6.0606060606060606E-3</v>
      </c>
    </row>
    <row r="376" spans="2:6" x14ac:dyDescent="0.25">
      <c r="B376" s="44" t="s">
        <v>553</v>
      </c>
      <c r="C376" s="30">
        <v>0</v>
      </c>
      <c r="D376" s="30">
        <v>0</v>
      </c>
      <c r="E376" s="31">
        <v>0</v>
      </c>
      <c r="F376" s="32">
        <v>0</v>
      </c>
    </row>
    <row r="377" spans="2:6" x14ac:dyDescent="0.25">
      <c r="B377" s="44" t="s">
        <v>554</v>
      </c>
      <c r="C377" s="30">
        <v>3.7735849056603774E-3</v>
      </c>
      <c r="D377" s="30">
        <v>5.235602094240838E-3</v>
      </c>
      <c r="E377" s="31">
        <v>5.7471264367816091E-3</v>
      </c>
      <c r="F377" s="32">
        <v>0</v>
      </c>
    </row>
    <row r="378" spans="2:6" x14ac:dyDescent="0.25">
      <c r="B378" s="44" t="s">
        <v>555</v>
      </c>
      <c r="C378" s="30">
        <v>1.8867924528301887E-3</v>
      </c>
      <c r="D378" s="30">
        <v>0</v>
      </c>
      <c r="E378" s="31">
        <v>0</v>
      </c>
      <c r="F378" s="32">
        <v>6.0606060606060606E-3</v>
      </c>
    </row>
    <row r="379" spans="2:6" x14ac:dyDescent="0.25">
      <c r="B379" s="44" t="s">
        <v>556</v>
      </c>
      <c r="C379" s="30">
        <v>0</v>
      </c>
      <c r="D379" s="30">
        <v>0</v>
      </c>
      <c r="E379" s="31">
        <v>0</v>
      </c>
      <c r="F379" s="32">
        <v>0</v>
      </c>
    </row>
    <row r="380" spans="2:6" x14ac:dyDescent="0.25">
      <c r="B380" s="35" t="s">
        <v>557</v>
      </c>
      <c r="C380" s="5">
        <v>5.0943396226415097E-2</v>
      </c>
      <c r="D380" s="5">
        <v>6.2827225130890049E-2</v>
      </c>
      <c r="E380" s="6">
        <v>5.7471264367816091E-2</v>
      </c>
      <c r="F380" s="7">
        <v>3.0303030303030304E-2</v>
      </c>
    </row>
    <row r="381" spans="2:6" x14ac:dyDescent="0.25">
      <c r="B381" s="44" t="s">
        <v>558</v>
      </c>
      <c r="C381" s="30">
        <v>2.2641509433962263E-2</v>
      </c>
      <c r="D381" s="30">
        <v>3.1413612565445025E-2</v>
      </c>
      <c r="E381" s="31">
        <v>2.8735632183908046E-2</v>
      </c>
      <c r="F381" s="32">
        <v>6.0606060606060606E-3</v>
      </c>
    </row>
    <row r="382" spans="2:6" x14ac:dyDescent="0.25">
      <c r="B382" s="44" t="s">
        <v>559</v>
      </c>
      <c r="C382" s="30">
        <v>9.433962264150943E-3</v>
      </c>
      <c r="D382" s="30">
        <v>0</v>
      </c>
      <c r="E382" s="31">
        <v>1.7241379310344827E-2</v>
      </c>
      <c r="F382" s="32">
        <v>1.2121212121212121E-2</v>
      </c>
    </row>
    <row r="383" spans="2:6" x14ac:dyDescent="0.25">
      <c r="B383" s="44" t="s">
        <v>560</v>
      </c>
      <c r="C383" s="30">
        <v>0</v>
      </c>
      <c r="D383" s="30">
        <v>0</v>
      </c>
      <c r="E383" s="31">
        <v>0</v>
      </c>
      <c r="F383" s="32">
        <v>0</v>
      </c>
    </row>
    <row r="384" spans="2:6" x14ac:dyDescent="0.25">
      <c r="B384" s="44" t="s">
        <v>561</v>
      </c>
      <c r="C384" s="30">
        <v>5.6603773584905656E-3</v>
      </c>
      <c r="D384" s="30">
        <v>1.0471204188481676E-2</v>
      </c>
      <c r="E384" s="31">
        <v>5.7471264367816091E-3</v>
      </c>
      <c r="F384" s="32">
        <v>0</v>
      </c>
    </row>
    <row r="385" spans="2:6" x14ac:dyDescent="0.25">
      <c r="B385" s="44" t="s">
        <v>562</v>
      </c>
      <c r="C385" s="30">
        <v>1.509433962264151E-2</v>
      </c>
      <c r="D385" s="30">
        <v>2.0942408376963352E-2</v>
      </c>
      <c r="E385" s="31">
        <v>5.7471264367816091E-3</v>
      </c>
      <c r="F385" s="32">
        <v>1.8181818181818181E-2</v>
      </c>
    </row>
    <row r="386" spans="2:6" x14ac:dyDescent="0.25">
      <c r="B386" s="44" t="s">
        <v>563</v>
      </c>
      <c r="C386" s="30">
        <v>1.8867924528301887E-3</v>
      </c>
      <c r="D386" s="30">
        <v>0</v>
      </c>
      <c r="E386" s="31">
        <v>5.7471264367816091E-3</v>
      </c>
      <c r="F386" s="32">
        <v>0</v>
      </c>
    </row>
    <row r="387" spans="2:6" x14ac:dyDescent="0.25">
      <c r="B387" s="35" t="s">
        <v>564</v>
      </c>
      <c r="C387" s="5">
        <v>2.0754716981132074E-2</v>
      </c>
      <c r="D387" s="5">
        <v>1.5706806282722512E-2</v>
      </c>
      <c r="E387" s="6">
        <v>2.8735632183908046E-2</v>
      </c>
      <c r="F387" s="7">
        <v>1.8181818181818181E-2</v>
      </c>
    </row>
    <row r="388" spans="2:6" x14ac:dyDescent="0.25">
      <c r="B388" s="44" t="s">
        <v>565</v>
      </c>
      <c r="C388" s="30">
        <v>1.8867924528301887E-3</v>
      </c>
      <c r="D388" s="30">
        <v>0</v>
      </c>
      <c r="E388" s="31">
        <v>0</v>
      </c>
      <c r="F388" s="32">
        <v>6.0606060606060606E-3</v>
      </c>
    </row>
    <row r="389" spans="2:6" x14ac:dyDescent="0.25">
      <c r="B389" s="44" t="s">
        <v>566</v>
      </c>
      <c r="C389" s="30">
        <v>1.6981132075471698E-2</v>
      </c>
      <c r="D389" s="30">
        <v>1.0471204188481676E-2</v>
      </c>
      <c r="E389" s="31">
        <v>2.8735632183908046E-2</v>
      </c>
      <c r="F389" s="32">
        <v>1.2121212121212121E-2</v>
      </c>
    </row>
    <row r="390" spans="2:6" x14ac:dyDescent="0.25">
      <c r="B390" s="44" t="s">
        <v>567</v>
      </c>
      <c r="C390" s="30">
        <v>1.8867924528301887E-3</v>
      </c>
      <c r="D390" s="30">
        <v>5.235602094240838E-3</v>
      </c>
      <c r="E390" s="31">
        <v>0</v>
      </c>
      <c r="F390" s="32">
        <v>0</v>
      </c>
    </row>
    <row r="391" spans="2:6" x14ac:dyDescent="0.25">
      <c r="B391" s="35" t="s">
        <v>568</v>
      </c>
      <c r="C391" s="5">
        <v>6.2264150943396226E-2</v>
      </c>
      <c r="D391" s="5">
        <v>8.3769633507853408E-2</v>
      </c>
      <c r="E391" s="6">
        <v>4.0229885057471264E-2</v>
      </c>
      <c r="F391" s="7">
        <v>6.0606060606060608E-2</v>
      </c>
    </row>
    <row r="392" spans="2:6" x14ac:dyDescent="0.25">
      <c r="B392" s="44" t="s">
        <v>569</v>
      </c>
      <c r="C392" s="30">
        <v>9.433962264150943E-3</v>
      </c>
      <c r="D392" s="30">
        <v>5.235602094240838E-3</v>
      </c>
      <c r="E392" s="31">
        <v>5.7471264367816091E-3</v>
      </c>
      <c r="F392" s="32">
        <v>1.8181818181818181E-2</v>
      </c>
    </row>
    <row r="393" spans="2:6" x14ac:dyDescent="0.25">
      <c r="B393" s="44" t="s">
        <v>570</v>
      </c>
      <c r="C393" s="30">
        <v>1.8867924528301886E-2</v>
      </c>
      <c r="D393" s="30">
        <v>2.0942408376963352E-2</v>
      </c>
      <c r="E393" s="31">
        <v>1.1494252873563218E-2</v>
      </c>
      <c r="F393" s="32">
        <v>2.4242424242424242E-2</v>
      </c>
    </row>
    <row r="394" spans="2:6" x14ac:dyDescent="0.25">
      <c r="B394" s="44" t="s">
        <v>571</v>
      </c>
      <c r="C394" s="30">
        <v>3.7735849056603774E-3</v>
      </c>
      <c r="D394" s="30">
        <v>0</v>
      </c>
      <c r="E394" s="31">
        <v>0</v>
      </c>
      <c r="F394" s="32">
        <v>1.2121212121212121E-2</v>
      </c>
    </row>
    <row r="395" spans="2:6" x14ac:dyDescent="0.25">
      <c r="B395" s="44" t="s">
        <v>572</v>
      </c>
      <c r="C395" s="30">
        <v>3.7735849056603774E-3</v>
      </c>
      <c r="D395" s="30">
        <v>5.235602094240838E-3</v>
      </c>
      <c r="E395" s="31">
        <v>5.7471264367816091E-3</v>
      </c>
      <c r="F395" s="32">
        <v>0</v>
      </c>
    </row>
    <row r="396" spans="2:6" x14ac:dyDescent="0.25">
      <c r="B396" s="44" t="s">
        <v>573</v>
      </c>
      <c r="C396" s="30">
        <v>5.6603773584905656E-3</v>
      </c>
      <c r="D396" s="30">
        <v>0</v>
      </c>
      <c r="E396" s="31">
        <v>1.1494252873563218E-2</v>
      </c>
      <c r="F396" s="32">
        <v>6.0606060606060606E-3</v>
      </c>
    </row>
    <row r="397" spans="2:6" ht="16.5" x14ac:dyDescent="0.25">
      <c r="B397" s="44" t="s">
        <v>574</v>
      </c>
      <c r="C397" s="30">
        <v>1.1320754716981131E-2</v>
      </c>
      <c r="D397" s="71" t="s">
        <v>1723</v>
      </c>
      <c r="E397" s="69">
        <v>0</v>
      </c>
      <c r="F397" s="32">
        <v>0</v>
      </c>
    </row>
    <row r="398" spans="2:6" x14ac:dyDescent="0.25">
      <c r="B398" s="44" t="s">
        <v>575</v>
      </c>
      <c r="C398" s="30">
        <v>9.433962264150943E-3</v>
      </c>
      <c r="D398" s="30">
        <v>2.0942408376963352E-2</v>
      </c>
      <c r="E398" s="31">
        <v>5.7471264367816091E-3</v>
      </c>
      <c r="F398" s="32">
        <v>0</v>
      </c>
    </row>
    <row r="399" spans="2:6" ht="16.5" x14ac:dyDescent="0.25">
      <c r="B399" s="35" t="s">
        <v>362</v>
      </c>
      <c r="C399" s="5">
        <v>1.8867924528301886E-2</v>
      </c>
      <c r="D399" s="54" t="s">
        <v>1724</v>
      </c>
      <c r="E399" s="6">
        <v>5.7471264367816091E-3</v>
      </c>
      <c r="F399" s="7">
        <v>6.0606060606060606E-3</v>
      </c>
    </row>
    <row r="400" spans="2:6" x14ac:dyDescent="0.25">
      <c r="B400" s="36" t="s">
        <v>576</v>
      </c>
      <c r="C400" s="8">
        <v>4.716981132075472E-2</v>
      </c>
      <c r="D400" s="8">
        <v>5.2356020942408377E-2</v>
      </c>
      <c r="E400" s="9">
        <v>4.5977011494252873E-2</v>
      </c>
      <c r="F400" s="10">
        <v>4.2424242424242427E-2</v>
      </c>
    </row>
    <row r="401" spans="2:7" x14ac:dyDescent="0.25">
      <c r="B401" s="37" t="s">
        <v>0</v>
      </c>
      <c r="C401" s="11">
        <v>1.620754716981132</v>
      </c>
      <c r="D401" s="11">
        <v>1.6073298429319371</v>
      </c>
      <c r="E401" s="12">
        <v>1.6264367816091954</v>
      </c>
      <c r="F401" s="13">
        <v>1.6303030303030304</v>
      </c>
    </row>
    <row r="408" spans="2:7" x14ac:dyDescent="0.25">
      <c r="B408" s="111" t="s">
        <v>699</v>
      </c>
      <c r="C408" s="112"/>
      <c r="D408" s="112"/>
      <c r="E408" s="112"/>
      <c r="F408" s="112"/>
      <c r="G408" s="113"/>
    </row>
    <row r="409" spans="2:7" ht="24" x14ac:dyDescent="0.25">
      <c r="B409" s="38"/>
      <c r="C409" s="39" t="s">
        <v>0</v>
      </c>
      <c r="D409" s="42" t="s">
        <v>1174</v>
      </c>
      <c r="E409" s="42" t="s">
        <v>1175</v>
      </c>
      <c r="F409" s="40" t="s">
        <v>1176</v>
      </c>
      <c r="G409" s="41" t="s">
        <v>1177</v>
      </c>
    </row>
    <row r="410" spans="2:7" x14ac:dyDescent="0.25">
      <c r="B410" s="17" t="s">
        <v>3</v>
      </c>
      <c r="C410" s="14">
        <v>530</v>
      </c>
      <c r="D410" s="14">
        <v>134</v>
      </c>
      <c r="E410" s="14">
        <v>94</v>
      </c>
      <c r="F410" s="15">
        <v>81</v>
      </c>
      <c r="G410" s="16">
        <v>221</v>
      </c>
    </row>
    <row r="411" spans="2:7" x14ac:dyDescent="0.25">
      <c r="B411" s="35" t="s">
        <v>453</v>
      </c>
      <c r="C411" s="5">
        <v>0</v>
      </c>
      <c r="D411" s="5">
        <v>0</v>
      </c>
      <c r="E411" s="5">
        <v>0</v>
      </c>
      <c r="F411" s="6">
        <v>0</v>
      </c>
      <c r="G411" s="7">
        <v>0</v>
      </c>
    </row>
    <row r="412" spans="2:7" x14ac:dyDescent="0.25">
      <c r="B412" s="44" t="s">
        <v>454</v>
      </c>
      <c r="C412" s="30">
        <v>0</v>
      </c>
      <c r="D412" s="30">
        <v>0</v>
      </c>
      <c r="E412" s="30">
        <v>0</v>
      </c>
      <c r="F412" s="31">
        <v>0</v>
      </c>
      <c r="G412" s="32">
        <v>0</v>
      </c>
    </row>
    <row r="413" spans="2:7" ht="24" x14ac:dyDescent="0.25">
      <c r="B413" s="44" t="s">
        <v>455</v>
      </c>
      <c r="C413" s="30">
        <v>0</v>
      </c>
      <c r="D413" s="30">
        <v>0</v>
      </c>
      <c r="E413" s="30">
        <v>0</v>
      </c>
      <c r="F413" s="31">
        <v>0</v>
      </c>
      <c r="G413" s="32">
        <v>0</v>
      </c>
    </row>
    <row r="414" spans="2:7" x14ac:dyDescent="0.25">
      <c r="B414" s="44" t="s">
        <v>456</v>
      </c>
      <c r="C414" s="30">
        <v>0</v>
      </c>
      <c r="D414" s="30">
        <v>0</v>
      </c>
      <c r="E414" s="30">
        <v>0</v>
      </c>
      <c r="F414" s="31">
        <v>0</v>
      </c>
      <c r="G414" s="32">
        <v>0</v>
      </c>
    </row>
    <row r="415" spans="2:7" x14ac:dyDescent="0.25">
      <c r="B415" s="44" t="s">
        <v>457</v>
      </c>
      <c r="C415" s="30">
        <v>0</v>
      </c>
      <c r="D415" s="30">
        <v>0</v>
      </c>
      <c r="E415" s="30">
        <v>0</v>
      </c>
      <c r="F415" s="31">
        <v>0</v>
      </c>
      <c r="G415" s="32">
        <v>0</v>
      </c>
    </row>
    <row r="416" spans="2:7" x14ac:dyDescent="0.25">
      <c r="B416" s="44" t="s">
        <v>458</v>
      </c>
      <c r="C416" s="30">
        <v>0</v>
      </c>
      <c r="D416" s="30">
        <v>0</v>
      </c>
      <c r="E416" s="30">
        <v>0</v>
      </c>
      <c r="F416" s="31">
        <v>0</v>
      </c>
      <c r="G416" s="32">
        <v>0</v>
      </c>
    </row>
    <row r="417" spans="2:7" x14ac:dyDescent="0.25">
      <c r="B417" s="44" t="s">
        <v>459</v>
      </c>
      <c r="C417" s="30">
        <v>0</v>
      </c>
      <c r="D417" s="30">
        <v>0</v>
      </c>
      <c r="E417" s="30">
        <v>0</v>
      </c>
      <c r="F417" s="31">
        <v>0</v>
      </c>
      <c r="G417" s="32">
        <v>0</v>
      </c>
    </row>
    <row r="418" spans="2:7" ht="16.5" x14ac:dyDescent="0.25">
      <c r="B418" s="35" t="s">
        <v>460</v>
      </c>
      <c r="C418" s="5">
        <v>0.31509433962264149</v>
      </c>
      <c r="D418" s="58">
        <v>0.20895522388059701</v>
      </c>
      <c r="E418" s="5" t="s">
        <v>1215</v>
      </c>
      <c r="F418" s="6" t="s">
        <v>1693</v>
      </c>
      <c r="G418" s="7" t="s">
        <v>1227</v>
      </c>
    </row>
    <row r="419" spans="2:7" x14ac:dyDescent="0.25">
      <c r="B419" s="44" t="s">
        <v>461</v>
      </c>
      <c r="C419" s="30">
        <v>5.849056603773585E-2</v>
      </c>
      <c r="D419" s="30">
        <v>4.4776119402985072E-2</v>
      </c>
      <c r="E419" s="30">
        <v>8.5106382978723402E-2</v>
      </c>
      <c r="F419" s="31">
        <v>7.407407407407407E-2</v>
      </c>
      <c r="G419" s="32">
        <v>4.9773755656108594E-2</v>
      </c>
    </row>
    <row r="420" spans="2:7" x14ac:dyDescent="0.25">
      <c r="B420" s="44" t="s">
        <v>462</v>
      </c>
      <c r="C420" s="30">
        <v>5.6603773584905656E-3</v>
      </c>
      <c r="D420" s="30">
        <v>0</v>
      </c>
      <c r="E420" s="30">
        <v>1.0638297872340425E-2</v>
      </c>
      <c r="F420" s="31">
        <v>0</v>
      </c>
      <c r="G420" s="32">
        <v>9.0497737556561094E-3</v>
      </c>
    </row>
    <row r="421" spans="2:7" ht="16.5" x14ac:dyDescent="0.25">
      <c r="B421" s="44" t="s">
        <v>463</v>
      </c>
      <c r="C421" s="30">
        <v>4.5283018867924525E-2</v>
      </c>
      <c r="D421" s="72">
        <v>7.462686567164179E-3</v>
      </c>
      <c r="E421" s="71" t="s">
        <v>1656</v>
      </c>
      <c r="F421" s="31" t="s">
        <v>1726</v>
      </c>
      <c r="G421" s="32">
        <v>2.7149321266968326E-2</v>
      </c>
    </row>
    <row r="422" spans="2:7" ht="16.5" x14ac:dyDescent="0.25">
      <c r="B422" s="44" t="s">
        <v>464</v>
      </c>
      <c r="C422" s="30">
        <v>1.3207547169811321E-2</v>
      </c>
      <c r="D422" s="30">
        <v>0</v>
      </c>
      <c r="E422" s="71" t="s">
        <v>1727</v>
      </c>
      <c r="F422" s="31">
        <v>2.4691358024691357E-2</v>
      </c>
      <c r="G422" s="32">
        <v>4.5248868778280547E-3</v>
      </c>
    </row>
    <row r="423" spans="2:7" ht="24" x14ac:dyDescent="0.25">
      <c r="B423" s="44" t="s">
        <v>465</v>
      </c>
      <c r="C423" s="30">
        <v>0</v>
      </c>
      <c r="D423" s="30">
        <v>0</v>
      </c>
      <c r="E423" s="30">
        <v>0</v>
      </c>
      <c r="F423" s="31">
        <v>0</v>
      </c>
      <c r="G423" s="32">
        <v>0</v>
      </c>
    </row>
    <row r="424" spans="2:7" x14ac:dyDescent="0.25">
      <c r="B424" s="44" t="s">
        <v>466</v>
      </c>
      <c r="C424" s="30">
        <v>0</v>
      </c>
      <c r="D424" s="30">
        <v>0</v>
      </c>
      <c r="E424" s="30">
        <v>0</v>
      </c>
      <c r="F424" s="31">
        <v>0</v>
      </c>
      <c r="G424" s="32">
        <v>0</v>
      </c>
    </row>
    <row r="425" spans="2:7" x14ac:dyDescent="0.25">
      <c r="B425" s="44" t="s">
        <v>467</v>
      </c>
      <c r="C425" s="30">
        <v>1.1320754716981131E-2</v>
      </c>
      <c r="D425" s="30">
        <v>7.462686567164179E-3</v>
      </c>
      <c r="E425" s="30">
        <v>0</v>
      </c>
      <c r="F425" s="31">
        <v>0</v>
      </c>
      <c r="G425" s="32">
        <v>2.2624434389140271E-2</v>
      </c>
    </row>
    <row r="426" spans="2:7" x14ac:dyDescent="0.25">
      <c r="B426" s="44" t="s">
        <v>468</v>
      </c>
      <c r="C426" s="30">
        <v>0.13207547169811321</v>
      </c>
      <c r="D426" s="30">
        <v>8.9552238805970144E-2</v>
      </c>
      <c r="E426" s="30">
        <v>0.14893617021276595</v>
      </c>
      <c r="F426" s="31">
        <v>0.16049382716049382</v>
      </c>
      <c r="G426" s="32">
        <v>0.14027149321266968</v>
      </c>
    </row>
    <row r="427" spans="2:7" ht="16.5" x14ac:dyDescent="0.25">
      <c r="B427" s="44" t="s">
        <v>469</v>
      </c>
      <c r="C427" s="30">
        <v>3.5849056603773584E-2</v>
      </c>
      <c r="D427" s="72">
        <v>7.462686567164179E-3</v>
      </c>
      <c r="E427" s="71" t="s">
        <v>1728</v>
      </c>
      <c r="F427" s="31">
        <v>3.7037037037037035E-2</v>
      </c>
      <c r="G427" s="32">
        <v>3.1674208144796379E-2</v>
      </c>
    </row>
    <row r="428" spans="2:7" x14ac:dyDescent="0.25">
      <c r="B428" s="44" t="s">
        <v>470</v>
      </c>
      <c r="C428" s="30">
        <v>4.3396226415094337E-2</v>
      </c>
      <c r="D428" s="30">
        <v>4.4776119402985072E-2</v>
      </c>
      <c r="E428" s="30">
        <v>3.1914893617021274E-2</v>
      </c>
      <c r="F428" s="31">
        <v>2.4691358024691357E-2</v>
      </c>
      <c r="G428" s="32">
        <v>5.4298642533936653E-2</v>
      </c>
    </row>
    <row r="429" spans="2:7" x14ac:dyDescent="0.25">
      <c r="B429" s="44" t="s">
        <v>471</v>
      </c>
      <c r="C429" s="30">
        <v>1.509433962264151E-2</v>
      </c>
      <c r="D429" s="30">
        <v>1.4925373134328358E-2</v>
      </c>
      <c r="E429" s="30">
        <v>1.0638297872340425E-2</v>
      </c>
      <c r="F429" s="31">
        <v>1.2345679012345678E-2</v>
      </c>
      <c r="G429" s="32">
        <v>1.8099547511312219E-2</v>
      </c>
    </row>
    <row r="430" spans="2:7" ht="16.5" x14ac:dyDescent="0.25">
      <c r="B430" s="44" t="s">
        <v>472</v>
      </c>
      <c r="C430" s="30">
        <v>3.3962264150943396E-2</v>
      </c>
      <c r="D430" s="72">
        <v>0</v>
      </c>
      <c r="E430" s="30" t="s">
        <v>1613</v>
      </c>
      <c r="F430" s="67" t="s">
        <v>1642</v>
      </c>
      <c r="G430" s="32">
        <v>2.2624434389140271E-2</v>
      </c>
    </row>
    <row r="431" spans="2:7" x14ac:dyDescent="0.25">
      <c r="B431" s="44" t="s">
        <v>473</v>
      </c>
      <c r="C431" s="30">
        <v>1.8867924528301887E-3</v>
      </c>
      <c r="D431" s="30">
        <v>0</v>
      </c>
      <c r="E431" s="30">
        <v>1.0638297872340425E-2</v>
      </c>
      <c r="F431" s="31">
        <v>0</v>
      </c>
      <c r="G431" s="32">
        <v>0</v>
      </c>
    </row>
    <row r="432" spans="2:7" x14ac:dyDescent="0.25">
      <c r="B432" s="44" t="s">
        <v>474</v>
      </c>
      <c r="C432" s="30">
        <v>5.6603773584905656E-3</v>
      </c>
      <c r="D432" s="30">
        <v>0</v>
      </c>
      <c r="E432" s="30">
        <v>0</v>
      </c>
      <c r="F432" s="31">
        <v>1.2345679012345678E-2</v>
      </c>
      <c r="G432" s="32">
        <v>9.0497737556561094E-3</v>
      </c>
    </row>
    <row r="433" spans="2:7" x14ac:dyDescent="0.25">
      <c r="B433" s="44" t="s">
        <v>475</v>
      </c>
      <c r="C433" s="30">
        <v>3.7735849056603774E-3</v>
      </c>
      <c r="D433" s="30">
        <v>0</v>
      </c>
      <c r="E433" s="30">
        <v>1.0638297872340425E-2</v>
      </c>
      <c r="F433" s="31">
        <v>0</v>
      </c>
      <c r="G433" s="32">
        <v>4.5248868778280547E-3</v>
      </c>
    </row>
    <row r="434" spans="2:7" x14ac:dyDescent="0.25">
      <c r="B434" s="44" t="s">
        <v>476</v>
      </c>
      <c r="C434" s="30">
        <v>0</v>
      </c>
      <c r="D434" s="30">
        <v>0</v>
      </c>
      <c r="E434" s="30">
        <v>0</v>
      </c>
      <c r="F434" s="31">
        <v>0</v>
      </c>
      <c r="G434" s="32">
        <v>0</v>
      </c>
    </row>
    <row r="435" spans="2:7" x14ac:dyDescent="0.25">
      <c r="B435" s="35" t="s">
        <v>477</v>
      </c>
      <c r="C435" s="5">
        <v>7.3584905660377356E-2</v>
      </c>
      <c r="D435" s="5">
        <v>5.9701492537313432E-2</v>
      </c>
      <c r="E435" s="5">
        <v>0.10638297872340426</v>
      </c>
      <c r="F435" s="6">
        <v>4.9382716049382713E-2</v>
      </c>
      <c r="G435" s="7">
        <v>7.6923076923076927E-2</v>
      </c>
    </row>
    <row r="436" spans="2:7" x14ac:dyDescent="0.25">
      <c r="B436" s="44" t="s">
        <v>478</v>
      </c>
      <c r="C436" s="30">
        <v>1.6981132075471698E-2</v>
      </c>
      <c r="D436" s="30">
        <v>1.4925373134328358E-2</v>
      </c>
      <c r="E436" s="30">
        <v>3.1914893617021274E-2</v>
      </c>
      <c r="F436" s="31">
        <v>1.2345679012345678E-2</v>
      </c>
      <c r="G436" s="32">
        <v>1.3574660633484163E-2</v>
      </c>
    </row>
    <row r="437" spans="2:7" x14ac:dyDescent="0.25">
      <c r="B437" s="44" t="s">
        <v>479</v>
      </c>
      <c r="C437" s="30">
        <v>1.8867924528301886E-2</v>
      </c>
      <c r="D437" s="30">
        <v>1.4925373134328358E-2</v>
      </c>
      <c r="E437" s="30">
        <v>1.0638297872340425E-2</v>
      </c>
      <c r="F437" s="31">
        <v>0</v>
      </c>
      <c r="G437" s="32">
        <v>3.1674208144796379E-2</v>
      </c>
    </row>
    <row r="438" spans="2:7" x14ac:dyDescent="0.25">
      <c r="B438" s="44" t="s">
        <v>480</v>
      </c>
      <c r="C438" s="30">
        <v>3.7735849056603774E-3</v>
      </c>
      <c r="D438" s="30">
        <v>0</v>
      </c>
      <c r="E438" s="30">
        <v>0</v>
      </c>
      <c r="F438" s="31">
        <v>1.2345679012345678E-2</v>
      </c>
      <c r="G438" s="32">
        <v>4.5248868778280547E-3</v>
      </c>
    </row>
    <row r="439" spans="2:7" x14ac:dyDescent="0.25">
      <c r="B439" s="44" t="s">
        <v>481</v>
      </c>
      <c r="C439" s="30">
        <v>5.6603773584905656E-3</v>
      </c>
      <c r="D439" s="30">
        <v>7.462686567164179E-3</v>
      </c>
      <c r="E439" s="30">
        <v>0</v>
      </c>
      <c r="F439" s="31">
        <v>0</v>
      </c>
      <c r="G439" s="32">
        <v>9.0497737556561094E-3</v>
      </c>
    </row>
    <row r="440" spans="2:7" x14ac:dyDescent="0.25">
      <c r="B440" s="44" t="s">
        <v>482</v>
      </c>
      <c r="C440" s="30">
        <v>0</v>
      </c>
      <c r="D440" s="30">
        <v>0</v>
      </c>
      <c r="E440" s="30">
        <v>0</v>
      </c>
      <c r="F440" s="31">
        <v>0</v>
      </c>
      <c r="G440" s="32">
        <v>0</v>
      </c>
    </row>
    <row r="441" spans="2:7" x14ac:dyDescent="0.25">
      <c r="B441" s="44" t="s">
        <v>483</v>
      </c>
      <c r="C441" s="30">
        <v>7.5471698113207548E-3</v>
      </c>
      <c r="D441" s="30">
        <v>1.4925373134328358E-2</v>
      </c>
      <c r="E441" s="30">
        <v>1.0638297872340425E-2</v>
      </c>
      <c r="F441" s="31">
        <v>1.2345679012345678E-2</v>
      </c>
      <c r="G441" s="68">
        <v>0</v>
      </c>
    </row>
    <row r="442" spans="2:7" x14ac:dyDescent="0.25">
      <c r="B442" s="44" t="s">
        <v>484</v>
      </c>
      <c r="C442" s="30">
        <v>3.7735849056603774E-3</v>
      </c>
      <c r="D442" s="30">
        <v>1.4925373134328358E-2</v>
      </c>
      <c r="E442" s="30">
        <v>0</v>
      </c>
      <c r="F442" s="31">
        <v>0</v>
      </c>
      <c r="G442" s="32">
        <v>0</v>
      </c>
    </row>
    <row r="443" spans="2:7" x14ac:dyDescent="0.25">
      <c r="B443" s="44" t="s">
        <v>485</v>
      </c>
      <c r="C443" s="30">
        <v>1.3207547169811321E-2</v>
      </c>
      <c r="D443" s="30">
        <v>1.4925373134328358E-2</v>
      </c>
      <c r="E443" s="30">
        <v>3.1914893617021274E-2</v>
      </c>
      <c r="F443" s="31">
        <v>0</v>
      </c>
      <c r="G443" s="32">
        <v>9.0497737556561094E-3</v>
      </c>
    </row>
    <row r="444" spans="2:7" x14ac:dyDescent="0.25">
      <c r="B444" s="44" t="s">
        <v>486</v>
      </c>
      <c r="C444" s="30">
        <v>1.6981132075471698E-2</v>
      </c>
      <c r="D444" s="30">
        <v>7.462686567164179E-3</v>
      </c>
      <c r="E444" s="30">
        <v>3.1914893617021274E-2</v>
      </c>
      <c r="F444" s="31">
        <v>1.2345679012345678E-2</v>
      </c>
      <c r="G444" s="32">
        <v>1.8099547511312219E-2</v>
      </c>
    </row>
    <row r="445" spans="2:7" x14ac:dyDescent="0.25">
      <c r="B445" s="44" t="s">
        <v>487</v>
      </c>
      <c r="C445" s="30">
        <v>0</v>
      </c>
      <c r="D445" s="30">
        <v>0</v>
      </c>
      <c r="E445" s="30">
        <v>0</v>
      </c>
      <c r="F445" s="31">
        <v>0</v>
      </c>
      <c r="G445" s="32">
        <v>0</v>
      </c>
    </row>
    <row r="446" spans="2:7" x14ac:dyDescent="0.25">
      <c r="B446" s="44" t="s">
        <v>488</v>
      </c>
      <c r="C446" s="30">
        <v>5.6603773584905656E-3</v>
      </c>
      <c r="D446" s="30">
        <v>0</v>
      </c>
      <c r="E446" s="30">
        <v>1.0638297872340425E-2</v>
      </c>
      <c r="F446" s="31">
        <v>1.2345679012345678E-2</v>
      </c>
      <c r="G446" s="32">
        <v>4.5248868778280547E-3</v>
      </c>
    </row>
    <row r="447" spans="2:7" x14ac:dyDescent="0.25">
      <c r="B447" s="35" t="s">
        <v>489</v>
      </c>
      <c r="C447" s="5">
        <v>0.1</v>
      </c>
      <c r="D447" s="5">
        <v>9.7014925373134331E-2</v>
      </c>
      <c r="E447" s="5">
        <v>6.3829787234042548E-2</v>
      </c>
      <c r="F447" s="6">
        <v>0.12345679012345678</v>
      </c>
      <c r="G447" s="7">
        <v>0.10859728506787331</v>
      </c>
    </row>
    <row r="448" spans="2:7" ht="16.5" x14ac:dyDescent="0.25">
      <c r="B448" s="44" t="s">
        <v>490</v>
      </c>
      <c r="C448" s="30">
        <v>1.6981132075471698E-2</v>
      </c>
      <c r="D448" s="30">
        <v>7.462686567164179E-3</v>
      </c>
      <c r="E448" s="30">
        <v>1.0638297872340425E-2</v>
      </c>
      <c r="F448" s="67" t="s">
        <v>1617</v>
      </c>
      <c r="G448" s="32">
        <v>1.3574660633484163E-2</v>
      </c>
    </row>
    <row r="449" spans="2:7" x14ac:dyDescent="0.25">
      <c r="B449" s="44" t="s">
        <v>491</v>
      </c>
      <c r="C449" s="30">
        <v>2.0754716981132074E-2</v>
      </c>
      <c r="D449" s="30">
        <v>2.2388059701492536E-2</v>
      </c>
      <c r="E449" s="30">
        <v>0</v>
      </c>
      <c r="F449" s="31">
        <v>0</v>
      </c>
      <c r="G449" s="32">
        <v>3.6199095022624438E-2</v>
      </c>
    </row>
    <row r="450" spans="2:7" x14ac:dyDescent="0.25">
      <c r="B450" s="44" t="s">
        <v>492</v>
      </c>
      <c r="C450" s="30">
        <v>3.2075471698113207E-2</v>
      </c>
      <c r="D450" s="30">
        <v>2.9850746268656716E-2</v>
      </c>
      <c r="E450" s="30">
        <v>3.1914893617021274E-2</v>
      </c>
      <c r="F450" s="31">
        <v>4.9382716049382713E-2</v>
      </c>
      <c r="G450" s="32">
        <v>2.7149321266968326E-2</v>
      </c>
    </row>
    <row r="451" spans="2:7" x14ac:dyDescent="0.25">
      <c r="B451" s="44" t="s">
        <v>493</v>
      </c>
      <c r="C451" s="30">
        <v>0</v>
      </c>
      <c r="D451" s="30">
        <v>0</v>
      </c>
      <c r="E451" s="30">
        <v>0</v>
      </c>
      <c r="F451" s="31">
        <v>0</v>
      </c>
      <c r="G451" s="32">
        <v>0</v>
      </c>
    </row>
    <row r="452" spans="2:7" x14ac:dyDescent="0.25">
      <c r="B452" s="44" t="s">
        <v>494</v>
      </c>
      <c r="C452" s="30">
        <v>3.7735849056603774E-3</v>
      </c>
      <c r="D452" s="30">
        <v>0</v>
      </c>
      <c r="E452" s="30">
        <v>0</v>
      </c>
      <c r="F452" s="31">
        <v>0</v>
      </c>
      <c r="G452" s="32">
        <v>9.0497737556561094E-3</v>
      </c>
    </row>
    <row r="453" spans="2:7" x14ac:dyDescent="0.25">
      <c r="B453" s="44" t="s">
        <v>495</v>
      </c>
      <c r="C453" s="30">
        <v>2.2641509433962263E-2</v>
      </c>
      <c r="D453" s="30">
        <v>2.9850746268656716E-2</v>
      </c>
      <c r="E453" s="30">
        <v>1.0638297872340425E-2</v>
      </c>
      <c r="F453" s="31">
        <v>1.2345679012345678E-2</v>
      </c>
      <c r="G453" s="32">
        <v>2.7149321266968326E-2</v>
      </c>
    </row>
    <row r="454" spans="2:7" x14ac:dyDescent="0.25">
      <c r="B454" s="44" t="s">
        <v>496</v>
      </c>
      <c r="C454" s="30">
        <v>1.6981132075471698E-2</v>
      </c>
      <c r="D454" s="30">
        <v>1.4925373134328358E-2</v>
      </c>
      <c r="E454" s="30">
        <v>1.0638297872340425E-2</v>
      </c>
      <c r="F454" s="31">
        <v>2.4691358024691357E-2</v>
      </c>
      <c r="G454" s="32">
        <v>1.8099547511312219E-2</v>
      </c>
    </row>
    <row r="455" spans="2:7" x14ac:dyDescent="0.25">
      <c r="B455" s="44" t="s">
        <v>497</v>
      </c>
      <c r="C455" s="30">
        <v>1.8867924528301887E-3</v>
      </c>
      <c r="D455" s="30">
        <v>0</v>
      </c>
      <c r="E455" s="30">
        <v>0</v>
      </c>
      <c r="F455" s="31">
        <v>0</v>
      </c>
      <c r="G455" s="32">
        <v>4.5248868778280547E-3</v>
      </c>
    </row>
    <row r="456" spans="2:7" ht="16.5" x14ac:dyDescent="0.25">
      <c r="B456" s="35" t="s">
        <v>498</v>
      </c>
      <c r="C456" s="5">
        <v>0.16037735849056603</v>
      </c>
      <c r="D456" s="54" t="s">
        <v>1273</v>
      </c>
      <c r="E456" s="58">
        <v>7.4468085106382975E-2</v>
      </c>
      <c r="F456" s="6" t="s">
        <v>1729</v>
      </c>
      <c r="G456" s="7">
        <v>0.15384615384615385</v>
      </c>
    </row>
    <row r="457" spans="2:7" x14ac:dyDescent="0.25">
      <c r="B457" s="44" t="s">
        <v>499</v>
      </c>
      <c r="C457" s="30">
        <v>1.1320754716981131E-2</v>
      </c>
      <c r="D457" s="30">
        <v>1.4925373134328358E-2</v>
      </c>
      <c r="E457" s="30">
        <v>1.0638297872340425E-2</v>
      </c>
      <c r="F457" s="31">
        <v>1.2345679012345678E-2</v>
      </c>
      <c r="G457" s="32">
        <v>9.0497737556561094E-3</v>
      </c>
    </row>
    <row r="458" spans="2:7" x14ac:dyDescent="0.25">
      <c r="B458" s="44" t="s">
        <v>500</v>
      </c>
      <c r="C458" s="30">
        <v>5.849056603773585E-2</v>
      </c>
      <c r="D458" s="30">
        <v>7.4626865671641784E-2</v>
      </c>
      <c r="E458" s="30">
        <v>4.2553191489361701E-2</v>
      </c>
      <c r="F458" s="31">
        <v>3.7037037037037035E-2</v>
      </c>
      <c r="G458" s="32">
        <v>6.3348416289592757E-2</v>
      </c>
    </row>
    <row r="459" spans="2:7" x14ac:dyDescent="0.25">
      <c r="B459" s="44" t="s">
        <v>501</v>
      </c>
      <c r="C459" s="30">
        <v>1.8867924528301887E-3</v>
      </c>
      <c r="D459" s="30">
        <v>0</v>
      </c>
      <c r="E459" s="30">
        <v>0</v>
      </c>
      <c r="F459" s="31">
        <v>1.2345679012345678E-2</v>
      </c>
      <c r="G459" s="32">
        <v>0</v>
      </c>
    </row>
    <row r="460" spans="2:7" x14ac:dyDescent="0.25">
      <c r="B460" s="44" t="s">
        <v>502</v>
      </c>
      <c r="C460" s="30">
        <v>1.509433962264151E-2</v>
      </c>
      <c r="D460" s="30">
        <v>1.4925373134328358E-2</v>
      </c>
      <c r="E460" s="30">
        <v>2.1276595744680851E-2</v>
      </c>
      <c r="F460" s="31">
        <v>2.4691358024691357E-2</v>
      </c>
      <c r="G460" s="32">
        <v>9.0497737556561094E-3</v>
      </c>
    </row>
    <row r="461" spans="2:7" x14ac:dyDescent="0.25">
      <c r="B461" s="44" t="s">
        <v>503</v>
      </c>
      <c r="C461" s="30">
        <v>0</v>
      </c>
      <c r="D461" s="30">
        <v>0</v>
      </c>
      <c r="E461" s="30">
        <v>0</v>
      </c>
      <c r="F461" s="31">
        <v>0</v>
      </c>
      <c r="G461" s="32">
        <v>0</v>
      </c>
    </row>
    <row r="462" spans="2:7" ht="16.5" x14ac:dyDescent="0.25">
      <c r="B462" s="44" t="s">
        <v>504</v>
      </c>
      <c r="C462" s="30">
        <v>3.5849056603773584E-2</v>
      </c>
      <c r="D462" s="71" t="s">
        <v>1731</v>
      </c>
      <c r="E462" s="72">
        <v>0</v>
      </c>
      <c r="F462" s="31">
        <v>2.4691358024691357E-2</v>
      </c>
      <c r="G462" s="32">
        <v>3.6199095022624438E-2</v>
      </c>
    </row>
    <row r="463" spans="2:7" ht="16.5" x14ac:dyDescent="0.25">
      <c r="B463" s="44" t="s">
        <v>505</v>
      </c>
      <c r="C463" s="30">
        <v>5.2830188679245285E-2</v>
      </c>
      <c r="D463" s="30" t="s">
        <v>1732</v>
      </c>
      <c r="E463" s="72">
        <v>1.0638297872340425E-2</v>
      </c>
      <c r="F463" s="31" t="s">
        <v>1730</v>
      </c>
      <c r="G463" s="32">
        <v>4.5248868778280542E-2</v>
      </c>
    </row>
    <row r="464" spans="2:7" ht="16.5" x14ac:dyDescent="0.25">
      <c r="B464" s="35" t="s">
        <v>506</v>
      </c>
      <c r="C464" s="5">
        <v>0.22452830188679246</v>
      </c>
      <c r="D464" s="5" t="s">
        <v>1733</v>
      </c>
      <c r="E464" s="5">
        <v>0.15957446808510639</v>
      </c>
      <c r="F464" s="52">
        <v>0.12345679012345678</v>
      </c>
      <c r="G464" s="7" t="s">
        <v>1552</v>
      </c>
    </row>
    <row r="465" spans="2:7" x14ac:dyDescent="0.25">
      <c r="B465" s="44" t="s">
        <v>507</v>
      </c>
      <c r="C465" s="30">
        <v>0.15094339622641509</v>
      </c>
      <c r="D465" s="30">
        <v>0.17910447761194029</v>
      </c>
      <c r="E465" s="30">
        <v>9.5744680851063829E-2</v>
      </c>
      <c r="F465" s="31">
        <v>9.8765432098765427E-2</v>
      </c>
      <c r="G465" s="32">
        <v>0.17647058823529413</v>
      </c>
    </row>
    <row r="466" spans="2:7" x14ac:dyDescent="0.25">
      <c r="B466" s="44" t="s">
        <v>508</v>
      </c>
      <c r="C466" s="30">
        <v>1.509433962264151E-2</v>
      </c>
      <c r="D466" s="30">
        <v>2.9850746268656716E-2</v>
      </c>
      <c r="E466" s="30">
        <v>0</v>
      </c>
      <c r="F466" s="31">
        <v>0</v>
      </c>
      <c r="G466" s="32">
        <v>1.8099547511312219E-2</v>
      </c>
    </row>
    <row r="467" spans="2:7" x14ac:dyDescent="0.25">
      <c r="B467" s="44" t="s">
        <v>509</v>
      </c>
      <c r="C467" s="30">
        <v>5.6603773584905656E-3</v>
      </c>
      <c r="D467" s="30">
        <v>0</v>
      </c>
      <c r="E467" s="30">
        <v>0</v>
      </c>
      <c r="F467" s="31">
        <v>1.2345679012345678E-2</v>
      </c>
      <c r="G467" s="32">
        <v>9.0497737556561094E-3</v>
      </c>
    </row>
    <row r="468" spans="2:7" x14ac:dyDescent="0.25">
      <c r="B468" s="44" t="s">
        <v>510</v>
      </c>
      <c r="C468" s="30">
        <v>0</v>
      </c>
      <c r="D468" s="30">
        <v>0</v>
      </c>
      <c r="E468" s="30">
        <v>0</v>
      </c>
      <c r="F468" s="31">
        <v>0</v>
      </c>
      <c r="G468" s="32">
        <v>0</v>
      </c>
    </row>
    <row r="469" spans="2:7" x14ac:dyDescent="0.25">
      <c r="B469" s="44" t="s">
        <v>511</v>
      </c>
      <c r="C469" s="30">
        <v>1.8867924528301887E-3</v>
      </c>
      <c r="D469" s="30">
        <v>7.462686567164179E-3</v>
      </c>
      <c r="E469" s="30">
        <v>0</v>
      </c>
      <c r="F469" s="31">
        <v>0</v>
      </c>
      <c r="G469" s="32">
        <v>0</v>
      </c>
    </row>
    <row r="470" spans="2:7" x14ac:dyDescent="0.25">
      <c r="B470" s="44" t="s">
        <v>512</v>
      </c>
      <c r="C470" s="30">
        <v>9.433962264150943E-3</v>
      </c>
      <c r="D470" s="30">
        <v>7.462686567164179E-3</v>
      </c>
      <c r="E470" s="30">
        <v>1.0638297872340425E-2</v>
      </c>
      <c r="F470" s="31">
        <v>1.2345679012345678E-2</v>
      </c>
      <c r="G470" s="32">
        <v>9.0497737556561094E-3</v>
      </c>
    </row>
    <row r="471" spans="2:7" x14ac:dyDescent="0.25">
      <c r="B471" s="44" t="s">
        <v>513</v>
      </c>
      <c r="C471" s="30">
        <v>3.7735849056603774E-3</v>
      </c>
      <c r="D471" s="30">
        <v>7.462686567164179E-3</v>
      </c>
      <c r="E471" s="30">
        <v>0</v>
      </c>
      <c r="F471" s="31">
        <v>0</v>
      </c>
      <c r="G471" s="32">
        <v>4.5248868778280547E-3</v>
      </c>
    </row>
    <row r="472" spans="2:7" x14ac:dyDescent="0.25">
      <c r="B472" s="44" t="s">
        <v>514</v>
      </c>
      <c r="C472" s="30">
        <v>7.5471698113207548E-3</v>
      </c>
      <c r="D472" s="30">
        <v>7.462686567164179E-3</v>
      </c>
      <c r="E472" s="30">
        <v>2.1276595744680851E-2</v>
      </c>
      <c r="F472" s="31">
        <v>0</v>
      </c>
      <c r="G472" s="32">
        <v>4.5248868778280547E-3</v>
      </c>
    </row>
    <row r="473" spans="2:7" x14ac:dyDescent="0.25">
      <c r="B473" s="44" t="s">
        <v>515</v>
      </c>
      <c r="C473" s="30">
        <v>2.6415094339622643E-2</v>
      </c>
      <c r="D473" s="30">
        <v>1.4925373134328358E-2</v>
      </c>
      <c r="E473" s="30">
        <v>3.1914893617021274E-2</v>
      </c>
      <c r="F473" s="31">
        <v>0</v>
      </c>
      <c r="G473" s="32">
        <v>4.072398190045249E-2</v>
      </c>
    </row>
    <row r="474" spans="2:7" x14ac:dyDescent="0.25">
      <c r="B474" s="44" t="s">
        <v>516</v>
      </c>
      <c r="C474" s="30">
        <v>1.3207547169811321E-2</v>
      </c>
      <c r="D474" s="30">
        <v>1.4925373134328358E-2</v>
      </c>
      <c r="E474" s="30">
        <v>1.0638297872340425E-2</v>
      </c>
      <c r="F474" s="31">
        <v>0</v>
      </c>
      <c r="G474" s="32">
        <v>1.8099547511312219E-2</v>
      </c>
    </row>
    <row r="475" spans="2:7" x14ac:dyDescent="0.25">
      <c r="B475" s="35" t="s">
        <v>517</v>
      </c>
      <c r="C475" s="5">
        <v>5.6603773584905656E-3</v>
      </c>
      <c r="D475" s="5">
        <v>0</v>
      </c>
      <c r="E475" s="5">
        <v>0</v>
      </c>
      <c r="F475" s="50">
        <v>2.4691358024691357E-2</v>
      </c>
      <c r="G475" s="7">
        <v>4.5248868778280547E-3</v>
      </c>
    </row>
    <row r="476" spans="2:7" x14ac:dyDescent="0.25">
      <c r="B476" s="44" t="s">
        <v>518</v>
      </c>
      <c r="C476" s="30">
        <v>0</v>
      </c>
      <c r="D476" s="30">
        <v>0</v>
      </c>
      <c r="E476" s="30">
        <v>0</v>
      </c>
      <c r="F476" s="31">
        <v>0</v>
      </c>
      <c r="G476" s="32">
        <v>0</v>
      </c>
    </row>
    <row r="477" spans="2:7" x14ac:dyDescent="0.25">
      <c r="B477" s="44" t="s">
        <v>519</v>
      </c>
      <c r="C477" s="30">
        <v>0</v>
      </c>
      <c r="D477" s="30">
        <v>0</v>
      </c>
      <c r="E477" s="30">
        <v>0</v>
      </c>
      <c r="F477" s="31">
        <v>0</v>
      </c>
      <c r="G477" s="32">
        <v>0</v>
      </c>
    </row>
    <row r="478" spans="2:7" x14ac:dyDescent="0.25">
      <c r="B478" s="44" t="s">
        <v>520</v>
      </c>
      <c r="C478" s="30">
        <v>0</v>
      </c>
      <c r="D478" s="30">
        <v>0</v>
      </c>
      <c r="E478" s="30">
        <v>0</v>
      </c>
      <c r="F478" s="31">
        <v>0</v>
      </c>
      <c r="G478" s="32">
        <v>0</v>
      </c>
    </row>
    <row r="479" spans="2:7" x14ac:dyDescent="0.25">
      <c r="B479" s="44" t="s">
        <v>521</v>
      </c>
      <c r="C479" s="30">
        <v>0</v>
      </c>
      <c r="D479" s="30">
        <v>0</v>
      </c>
      <c r="E479" s="30">
        <v>0</v>
      </c>
      <c r="F479" s="31">
        <v>0</v>
      </c>
      <c r="G479" s="32">
        <v>0</v>
      </c>
    </row>
    <row r="480" spans="2:7" x14ac:dyDescent="0.25">
      <c r="B480" s="44" t="s">
        <v>522</v>
      </c>
      <c r="C480" s="30">
        <v>0</v>
      </c>
      <c r="D480" s="30">
        <v>0</v>
      </c>
      <c r="E480" s="30">
        <v>0</v>
      </c>
      <c r="F480" s="31">
        <v>0</v>
      </c>
      <c r="G480" s="32">
        <v>0</v>
      </c>
    </row>
    <row r="481" spans="2:7" x14ac:dyDescent="0.25">
      <c r="B481" s="44" t="s">
        <v>523</v>
      </c>
      <c r="C481" s="30">
        <v>0</v>
      </c>
      <c r="D481" s="30">
        <v>0</v>
      </c>
      <c r="E481" s="30">
        <v>0</v>
      </c>
      <c r="F481" s="31">
        <v>0</v>
      </c>
      <c r="G481" s="32">
        <v>0</v>
      </c>
    </row>
    <row r="482" spans="2:7" x14ac:dyDescent="0.25">
      <c r="B482" s="44" t="s">
        <v>524</v>
      </c>
      <c r="C482" s="30">
        <v>5.6603773584905656E-3</v>
      </c>
      <c r="D482" s="30">
        <v>0</v>
      </c>
      <c r="E482" s="30">
        <v>0</v>
      </c>
      <c r="F482" s="67">
        <v>2.4691358024691357E-2</v>
      </c>
      <c r="G482" s="32">
        <v>4.5248868778280547E-3</v>
      </c>
    </row>
    <row r="483" spans="2:7" x14ac:dyDescent="0.25">
      <c r="B483" s="35" t="s">
        <v>525</v>
      </c>
      <c r="C483" s="5">
        <v>0.2981132075471698</v>
      </c>
      <c r="D483" s="5">
        <v>0.32089552238805968</v>
      </c>
      <c r="E483" s="5">
        <v>0.34042553191489361</v>
      </c>
      <c r="F483" s="6">
        <v>0.2839506172839506</v>
      </c>
      <c r="G483" s="7">
        <v>0.27149321266968324</v>
      </c>
    </row>
    <row r="484" spans="2:7" ht="16.5" x14ac:dyDescent="0.25">
      <c r="B484" s="44" t="s">
        <v>526</v>
      </c>
      <c r="C484" s="30">
        <v>5.4716981132075473E-2</v>
      </c>
      <c r="D484" s="30">
        <v>2.9850746268656716E-2</v>
      </c>
      <c r="E484" s="71" t="s">
        <v>1656</v>
      </c>
      <c r="F484" s="31">
        <v>6.1728395061728392E-2</v>
      </c>
      <c r="G484" s="32">
        <v>4.5248868778280542E-2</v>
      </c>
    </row>
    <row r="485" spans="2:7" x14ac:dyDescent="0.25">
      <c r="B485" s="44" t="s">
        <v>527</v>
      </c>
      <c r="C485" s="30">
        <v>1.8867924528301887E-3</v>
      </c>
      <c r="D485" s="30">
        <v>0</v>
      </c>
      <c r="E485" s="30">
        <v>1.0638297872340425E-2</v>
      </c>
      <c r="F485" s="31">
        <v>0</v>
      </c>
      <c r="G485" s="32">
        <v>0</v>
      </c>
    </row>
    <row r="486" spans="2:7" x14ac:dyDescent="0.25">
      <c r="B486" s="44" t="s">
        <v>528</v>
      </c>
      <c r="C486" s="30">
        <v>3.962264150943396E-2</v>
      </c>
      <c r="D486" s="30">
        <v>2.2388059701492536E-2</v>
      </c>
      <c r="E486" s="30">
        <v>2.1276595744680851E-2</v>
      </c>
      <c r="F486" s="31">
        <v>6.1728395061728392E-2</v>
      </c>
      <c r="G486" s="32">
        <v>4.9773755656108594E-2</v>
      </c>
    </row>
    <row r="487" spans="2:7" x14ac:dyDescent="0.25">
      <c r="B487" s="44" t="s">
        <v>529</v>
      </c>
      <c r="C487" s="30">
        <v>1.8867924528301887E-3</v>
      </c>
      <c r="D487" s="30">
        <v>0</v>
      </c>
      <c r="E487" s="30">
        <v>1.0638297872340425E-2</v>
      </c>
      <c r="F487" s="31">
        <v>0</v>
      </c>
      <c r="G487" s="32">
        <v>0</v>
      </c>
    </row>
    <row r="488" spans="2:7" ht="16.5" x14ac:dyDescent="0.25">
      <c r="B488" s="44" t="s">
        <v>530</v>
      </c>
      <c r="C488" s="30">
        <v>1.1320754716981131E-2</v>
      </c>
      <c r="D488" s="30">
        <v>0</v>
      </c>
      <c r="E488" s="30" t="s">
        <v>1613</v>
      </c>
      <c r="F488" s="31">
        <v>1.2345679012345678E-2</v>
      </c>
      <c r="G488" s="32">
        <v>9.0497737556561094E-3</v>
      </c>
    </row>
    <row r="489" spans="2:7" x14ac:dyDescent="0.25">
      <c r="B489" s="44" t="s">
        <v>531</v>
      </c>
      <c r="C489" s="30">
        <v>0</v>
      </c>
      <c r="D489" s="30">
        <v>0</v>
      </c>
      <c r="E489" s="30">
        <v>0</v>
      </c>
      <c r="F489" s="31">
        <v>0</v>
      </c>
      <c r="G489" s="32">
        <v>0</v>
      </c>
    </row>
    <row r="490" spans="2:7" x14ac:dyDescent="0.25">
      <c r="B490" s="44" t="s">
        <v>532</v>
      </c>
      <c r="C490" s="30">
        <v>0</v>
      </c>
      <c r="D490" s="30">
        <v>0</v>
      </c>
      <c r="E490" s="30">
        <v>0</v>
      </c>
      <c r="F490" s="31">
        <v>0</v>
      </c>
      <c r="G490" s="32">
        <v>0</v>
      </c>
    </row>
    <row r="491" spans="2:7" x14ac:dyDescent="0.25">
      <c r="B491" s="44" t="s">
        <v>533</v>
      </c>
      <c r="C491" s="30">
        <v>3.962264150943396E-2</v>
      </c>
      <c r="D491" s="30">
        <v>5.9701492537313432E-2</v>
      </c>
      <c r="E491" s="30">
        <v>6.3829787234042548E-2</v>
      </c>
      <c r="F491" s="31">
        <v>1.2345679012345678E-2</v>
      </c>
      <c r="G491" s="32">
        <v>2.7149321266968326E-2</v>
      </c>
    </row>
    <row r="492" spans="2:7" ht="16.5" x14ac:dyDescent="0.25">
      <c r="B492" s="44" t="s">
        <v>534</v>
      </c>
      <c r="C492" s="30">
        <v>0.13584905660377358</v>
      </c>
      <c r="D492" s="71" t="s">
        <v>1722</v>
      </c>
      <c r="E492" s="30">
        <v>0.1276595744680851</v>
      </c>
      <c r="F492" s="31">
        <v>8.6419753086419748E-2</v>
      </c>
      <c r="G492" s="32">
        <v>0.12217194570135746</v>
      </c>
    </row>
    <row r="493" spans="2:7" x14ac:dyDescent="0.25">
      <c r="B493" s="44" t="s">
        <v>535</v>
      </c>
      <c r="C493" s="30">
        <v>7.5471698113207548E-3</v>
      </c>
      <c r="D493" s="30">
        <v>0</v>
      </c>
      <c r="E493" s="30">
        <v>1.0638297872340425E-2</v>
      </c>
      <c r="F493" s="31">
        <v>1.2345679012345678E-2</v>
      </c>
      <c r="G493" s="32">
        <v>9.0497737556561094E-3</v>
      </c>
    </row>
    <row r="494" spans="2:7" x14ac:dyDescent="0.25">
      <c r="B494" s="44" t="s">
        <v>536</v>
      </c>
      <c r="C494" s="30">
        <v>4.1509433962264149E-2</v>
      </c>
      <c r="D494" s="30">
        <v>3.7313432835820892E-2</v>
      </c>
      <c r="E494" s="30">
        <v>3.1914893617021274E-2</v>
      </c>
      <c r="F494" s="31">
        <v>3.7037037037037035E-2</v>
      </c>
      <c r="G494" s="32">
        <v>4.9773755656108594E-2</v>
      </c>
    </row>
    <row r="495" spans="2:7" x14ac:dyDescent="0.25">
      <c r="B495" s="44" t="s">
        <v>537</v>
      </c>
      <c r="C495" s="30">
        <v>7.5471698113207548E-3</v>
      </c>
      <c r="D495" s="30">
        <v>0</v>
      </c>
      <c r="E495" s="30">
        <v>2.1276595744680851E-2</v>
      </c>
      <c r="F495" s="31">
        <v>1.2345679012345678E-2</v>
      </c>
      <c r="G495" s="32">
        <v>4.5248868778280547E-3</v>
      </c>
    </row>
    <row r="496" spans="2:7" x14ac:dyDescent="0.25">
      <c r="B496" s="44" t="s">
        <v>538</v>
      </c>
      <c r="C496" s="30">
        <v>7.5471698113207548E-3</v>
      </c>
      <c r="D496" s="30">
        <v>7.462686567164179E-3</v>
      </c>
      <c r="E496" s="30">
        <v>0</v>
      </c>
      <c r="F496" s="31">
        <v>1.2345679012345678E-2</v>
      </c>
      <c r="G496" s="32">
        <v>9.0497737556561094E-3</v>
      </c>
    </row>
    <row r="497" spans="2:7" x14ac:dyDescent="0.25">
      <c r="B497" s="44" t="s">
        <v>539</v>
      </c>
      <c r="C497" s="30">
        <v>0</v>
      </c>
      <c r="D497" s="30">
        <v>0</v>
      </c>
      <c r="E497" s="30">
        <v>0</v>
      </c>
      <c r="F497" s="31">
        <v>0</v>
      </c>
      <c r="G497" s="32">
        <v>0</v>
      </c>
    </row>
    <row r="498" spans="2:7" x14ac:dyDescent="0.25">
      <c r="B498" s="44" t="s">
        <v>540</v>
      </c>
      <c r="C498" s="30">
        <v>1.8867924528301887E-3</v>
      </c>
      <c r="D498" s="30">
        <v>0</v>
      </c>
      <c r="E498" s="30">
        <v>0</v>
      </c>
      <c r="F498" s="31">
        <v>1.2345679012345678E-2</v>
      </c>
      <c r="G498" s="32">
        <v>0</v>
      </c>
    </row>
    <row r="499" spans="2:7" x14ac:dyDescent="0.25">
      <c r="B499" s="35" t="s">
        <v>700</v>
      </c>
      <c r="C499" s="5">
        <v>3.7735849056603772E-2</v>
      </c>
      <c r="D499" s="5">
        <v>4.4776119402985072E-2</v>
      </c>
      <c r="E499" s="5">
        <v>5.3191489361702128E-2</v>
      </c>
      <c r="F499" s="6">
        <v>2.4691358024691357E-2</v>
      </c>
      <c r="G499" s="7">
        <v>3.1674208144796379E-2</v>
      </c>
    </row>
    <row r="500" spans="2:7" x14ac:dyDescent="0.25">
      <c r="B500" s="44" t="s">
        <v>542</v>
      </c>
      <c r="C500" s="30">
        <v>5.6603773584905656E-3</v>
      </c>
      <c r="D500" s="30">
        <v>0</v>
      </c>
      <c r="E500" s="30">
        <v>1.0638297872340425E-2</v>
      </c>
      <c r="F500" s="31">
        <v>1.2345679012345678E-2</v>
      </c>
      <c r="G500" s="32">
        <v>4.5248868778280547E-3</v>
      </c>
    </row>
    <row r="501" spans="2:7" x14ac:dyDescent="0.25">
      <c r="B501" s="44" t="s">
        <v>543</v>
      </c>
      <c r="C501" s="30">
        <v>3.7735849056603774E-3</v>
      </c>
      <c r="D501" s="30">
        <v>7.462686567164179E-3</v>
      </c>
      <c r="E501" s="30">
        <v>0</v>
      </c>
      <c r="F501" s="31">
        <v>0</v>
      </c>
      <c r="G501" s="32">
        <v>4.5248868778280547E-3</v>
      </c>
    </row>
    <row r="502" spans="2:7" x14ac:dyDescent="0.25">
      <c r="B502" s="44" t="s">
        <v>544</v>
      </c>
      <c r="C502" s="30">
        <v>1.8867924528301887E-3</v>
      </c>
      <c r="D502" s="30">
        <v>7.462686567164179E-3</v>
      </c>
      <c r="E502" s="30">
        <v>0</v>
      </c>
      <c r="F502" s="31">
        <v>0</v>
      </c>
      <c r="G502" s="32">
        <v>0</v>
      </c>
    </row>
    <row r="503" spans="2:7" x14ac:dyDescent="0.25">
      <c r="B503" s="44" t="s">
        <v>545</v>
      </c>
      <c r="C503" s="30">
        <v>0</v>
      </c>
      <c r="D503" s="30">
        <v>0</v>
      </c>
      <c r="E503" s="30">
        <v>0</v>
      </c>
      <c r="F503" s="31">
        <v>0</v>
      </c>
      <c r="G503" s="32">
        <v>0</v>
      </c>
    </row>
    <row r="504" spans="2:7" x14ac:dyDescent="0.25">
      <c r="B504" s="44" t="s">
        <v>546</v>
      </c>
      <c r="C504" s="30">
        <v>1.8867924528301887E-3</v>
      </c>
      <c r="D504" s="30">
        <v>7.462686567164179E-3</v>
      </c>
      <c r="E504" s="30">
        <v>0</v>
      </c>
      <c r="F504" s="31">
        <v>0</v>
      </c>
      <c r="G504" s="32">
        <v>0</v>
      </c>
    </row>
    <row r="505" spans="2:7" x14ac:dyDescent="0.25">
      <c r="B505" s="44" t="s">
        <v>547</v>
      </c>
      <c r="C505" s="30">
        <v>5.6603773584905656E-3</v>
      </c>
      <c r="D505" s="30">
        <v>7.462686567164179E-3</v>
      </c>
      <c r="E505" s="30">
        <v>1.0638297872340425E-2</v>
      </c>
      <c r="F505" s="31">
        <v>0</v>
      </c>
      <c r="G505" s="32">
        <v>4.5248868778280547E-3</v>
      </c>
    </row>
    <row r="506" spans="2:7" x14ac:dyDescent="0.25">
      <c r="B506" s="44" t="s">
        <v>548</v>
      </c>
      <c r="C506" s="30">
        <v>1.8867924528301887E-3</v>
      </c>
      <c r="D506" s="30">
        <v>0</v>
      </c>
      <c r="E506" s="30">
        <v>0</v>
      </c>
      <c r="F506" s="31">
        <v>0</v>
      </c>
      <c r="G506" s="32">
        <v>4.5248868778280547E-3</v>
      </c>
    </row>
    <row r="507" spans="2:7" x14ac:dyDescent="0.25">
      <c r="B507" s="44" t="s">
        <v>549</v>
      </c>
      <c r="C507" s="30">
        <v>3.7735849056603774E-3</v>
      </c>
      <c r="D507" s="30">
        <v>7.462686567164179E-3</v>
      </c>
      <c r="E507" s="30">
        <v>0</v>
      </c>
      <c r="F507" s="31">
        <v>0</v>
      </c>
      <c r="G507" s="32">
        <v>4.5248868778280547E-3</v>
      </c>
    </row>
    <row r="508" spans="2:7" x14ac:dyDescent="0.25">
      <c r="B508" s="44" t="s">
        <v>550</v>
      </c>
      <c r="C508" s="30">
        <v>0</v>
      </c>
      <c r="D508" s="30">
        <v>0</v>
      </c>
      <c r="E508" s="30">
        <v>0</v>
      </c>
      <c r="F508" s="31">
        <v>0</v>
      </c>
      <c r="G508" s="32">
        <v>0</v>
      </c>
    </row>
    <row r="509" spans="2:7" x14ac:dyDescent="0.25">
      <c r="B509" s="44" t="s">
        <v>551</v>
      </c>
      <c r="C509" s="30">
        <v>1.8867924528301887E-3</v>
      </c>
      <c r="D509" s="30">
        <v>0</v>
      </c>
      <c r="E509" s="30">
        <v>1.0638297872340425E-2</v>
      </c>
      <c r="F509" s="31">
        <v>0</v>
      </c>
      <c r="G509" s="32">
        <v>0</v>
      </c>
    </row>
    <row r="510" spans="2:7" x14ac:dyDescent="0.25">
      <c r="B510" s="44" t="s">
        <v>552</v>
      </c>
      <c r="C510" s="30">
        <v>5.6603773584905656E-3</v>
      </c>
      <c r="D510" s="30">
        <v>0</v>
      </c>
      <c r="E510" s="30">
        <v>1.0638297872340425E-2</v>
      </c>
      <c r="F510" s="31">
        <v>0</v>
      </c>
      <c r="G510" s="32">
        <v>9.0497737556561094E-3</v>
      </c>
    </row>
    <row r="511" spans="2:7" x14ac:dyDescent="0.25">
      <c r="B511" s="44" t="s">
        <v>553</v>
      </c>
      <c r="C511" s="30">
        <v>0</v>
      </c>
      <c r="D511" s="30">
        <v>0</v>
      </c>
      <c r="E511" s="30">
        <v>0</v>
      </c>
      <c r="F511" s="31">
        <v>0</v>
      </c>
      <c r="G511" s="32">
        <v>0</v>
      </c>
    </row>
    <row r="512" spans="2:7" x14ac:dyDescent="0.25">
      <c r="B512" s="44" t="s">
        <v>554</v>
      </c>
      <c r="C512" s="30">
        <v>3.7735849056603774E-3</v>
      </c>
      <c r="D512" s="30">
        <v>7.462686567164179E-3</v>
      </c>
      <c r="E512" s="30">
        <v>0</v>
      </c>
      <c r="F512" s="31">
        <v>1.2345679012345678E-2</v>
      </c>
      <c r="G512" s="32">
        <v>0</v>
      </c>
    </row>
    <row r="513" spans="2:7" x14ac:dyDescent="0.25">
      <c r="B513" s="44" t="s">
        <v>555</v>
      </c>
      <c r="C513" s="30">
        <v>1.8867924528301887E-3</v>
      </c>
      <c r="D513" s="30">
        <v>0</v>
      </c>
      <c r="E513" s="30">
        <v>1.0638297872340425E-2</v>
      </c>
      <c r="F513" s="31">
        <v>0</v>
      </c>
      <c r="G513" s="32">
        <v>0</v>
      </c>
    </row>
    <row r="514" spans="2:7" x14ac:dyDescent="0.25">
      <c r="B514" s="44" t="s">
        <v>556</v>
      </c>
      <c r="C514" s="30">
        <v>0</v>
      </c>
      <c r="D514" s="30">
        <v>0</v>
      </c>
      <c r="E514" s="30">
        <v>0</v>
      </c>
      <c r="F514" s="31">
        <v>0</v>
      </c>
      <c r="G514" s="32">
        <v>0</v>
      </c>
    </row>
    <row r="515" spans="2:7" x14ac:dyDescent="0.25">
      <c r="B515" s="35" t="s">
        <v>557</v>
      </c>
      <c r="C515" s="5">
        <v>5.0943396226415097E-2</v>
      </c>
      <c r="D515" s="5">
        <v>5.9701492537313432E-2</v>
      </c>
      <c r="E515" s="5">
        <v>4.2553191489361701E-2</v>
      </c>
      <c r="F515" s="6">
        <v>8.6419753086419748E-2</v>
      </c>
      <c r="G515" s="7">
        <v>3.6199095022624438E-2</v>
      </c>
    </row>
    <row r="516" spans="2:7" x14ac:dyDescent="0.25">
      <c r="B516" s="44" t="s">
        <v>558</v>
      </c>
      <c r="C516" s="30">
        <v>2.2641509433962263E-2</v>
      </c>
      <c r="D516" s="30">
        <v>4.4776119402985072E-2</v>
      </c>
      <c r="E516" s="30">
        <v>1.0638297872340425E-2</v>
      </c>
      <c r="F516" s="31">
        <v>1.2345679012345678E-2</v>
      </c>
      <c r="G516" s="32">
        <v>1.8099547511312219E-2</v>
      </c>
    </row>
    <row r="517" spans="2:7" x14ac:dyDescent="0.25">
      <c r="B517" s="44" t="s">
        <v>559</v>
      </c>
      <c r="C517" s="30">
        <v>9.433962264150943E-3</v>
      </c>
      <c r="D517" s="30">
        <v>1.4925373134328358E-2</v>
      </c>
      <c r="E517" s="30">
        <v>0</v>
      </c>
      <c r="F517" s="31">
        <v>0</v>
      </c>
      <c r="G517" s="32">
        <v>1.3574660633484163E-2</v>
      </c>
    </row>
    <row r="518" spans="2:7" x14ac:dyDescent="0.25">
      <c r="B518" s="44" t="s">
        <v>560</v>
      </c>
      <c r="C518" s="30">
        <v>0</v>
      </c>
      <c r="D518" s="30">
        <v>0</v>
      </c>
      <c r="E518" s="30">
        <v>0</v>
      </c>
      <c r="F518" s="31">
        <v>0</v>
      </c>
      <c r="G518" s="32">
        <v>0</v>
      </c>
    </row>
    <row r="519" spans="2:7" x14ac:dyDescent="0.25">
      <c r="B519" s="44" t="s">
        <v>561</v>
      </c>
      <c r="C519" s="30">
        <v>5.6603773584905656E-3</v>
      </c>
      <c r="D519" s="30">
        <v>0</v>
      </c>
      <c r="E519" s="30">
        <v>2.1276595744680851E-2</v>
      </c>
      <c r="F519" s="31">
        <v>0</v>
      </c>
      <c r="G519" s="32">
        <v>4.5248868778280547E-3</v>
      </c>
    </row>
    <row r="520" spans="2:7" ht="16.5" x14ac:dyDescent="0.25">
      <c r="B520" s="44" t="s">
        <v>562</v>
      </c>
      <c r="C520" s="30">
        <v>1.509433962264151E-2</v>
      </c>
      <c r="D520" s="30">
        <v>0</v>
      </c>
      <c r="E520" s="30">
        <v>1.0638297872340425E-2</v>
      </c>
      <c r="F520" s="67" t="s">
        <v>1734</v>
      </c>
      <c r="G520" s="32">
        <v>9.0497737556561094E-3</v>
      </c>
    </row>
    <row r="521" spans="2:7" x14ac:dyDescent="0.25">
      <c r="B521" s="44" t="s">
        <v>563</v>
      </c>
      <c r="C521" s="30">
        <v>1.8867924528301887E-3</v>
      </c>
      <c r="D521" s="30">
        <v>0</v>
      </c>
      <c r="E521" s="30">
        <v>0</v>
      </c>
      <c r="F521" s="31">
        <v>1.2345679012345678E-2</v>
      </c>
      <c r="G521" s="32">
        <v>0</v>
      </c>
    </row>
    <row r="522" spans="2:7" x14ac:dyDescent="0.25">
      <c r="B522" s="35" t="s">
        <v>564</v>
      </c>
      <c r="C522" s="5">
        <v>2.0754716981132074E-2</v>
      </c>
      <c r="D522" s="5">
        <v>2.2388059701492536E-2</v>
      </c>
      <c r="E522" s="5">
        <v>2.1276595744680851E-2</v>
      </c>
      <c r="F522" s="6">
        <v>2.4691358024691357E-2</v>
      </c>
      <c r="G522" s="7">
        <v>1.8099547511312219E-2</v>
      </c>
    </row>
    <row r="523" spans="2:7" x14ac:dyDescent="0.25">
      <c r="B523" s="44" t="s">
        <v>565</v>
      </c>
      <c r="C523" s="30">
        <v>1.8867924528301887E-3</v>
      </c>
      <c r="D523" s="30">
        <v>0</v>
      </c>
      <c r="E523" s="30">
        <v>0</v>
      </c>
      <c r="F523" s="31">
        <v>1.2345679012345678E-2</v>
      </c>
      <c r="G523" s="32">
        <v>0</v>
      </c>
    </row>
    <row r="524" spans="2:7" x14ac:dyDescent="0.25">
      <c r="B524" s="44" t="s">
        <v>566</v>
      </c>
      <c r="C524" s="30">
        <v>1.6981132075471698E-2</v>
      </c>
      <c r="D524" s="30">
        <v>2.2388059701492536E-2</v>
      </c>
      <c r="E524" s="30">
        <v>1.0638297872340425E-2</v>
      </c>
      <c r="F524" s="31">
        <v>1.2345679012345678E-2</v>
      </c>
      <c r="G524" s="32">
        <v>1.8099547511312219E-2</v>
      </c>
    </row>
    <row r="525" spans="2:7" x14ac:dyDescent="0.25">
      <c r="B525" s="44" t="s">
        <v>567</v>
      </c>
      <c r="C525" s="30">
        <v>1.8867924528301887E-3</v>
      </c>
      <c r="D525" s="30">
        <v>0</v>
      </c>
      <c r="E525" s="30">
        <v>1.0638297872340425E-2</v>
      </c>
      <c r="F525" s="31">
        <v>0</v>
      </c>
      <c r="G525" s="32">
        <v>0</v>
      </c>
    </row>
    <row r="526" spans="2:7" x14ac:dyDescent="0.25">
      <c r="B526" s="35" t="s">
        <v>568</v>
      </c>
      <c r="C526" s="5">
        <v>6.2264150943396226E-2</v>
      </c>
      <c r="D526" s="5">
        <v>5.2238805970149252E-2</v>
      </c>
      <c r="E526" s="5">
        <v>6.3829787234042548E-2</v>
      </c>
      <c r="F526" s="6">
        <v>6.1728395061728392E-2</v>
      </c>
      <c r="G526" s="7">
        <v>6.7873303167420809E-2</v>
      </c>
    </row>
    <row r="527" spans="2:7" x14ac:dyDescent="0.25">
      <c r="B527" s="44" t="s">
        <v>569</v>
      </c>
      <c r="C527" s="30">
        <v>9.433962264150943E-3</v>
      </c>
      <c r="D527" s="30">
        <v>7.462686567164179E-3</v>
      </c>
      <c r="E527" s="30">
        <v>0</v>
      </c>
      <c r="F527" s="31">
        <v>0</v>
      </c>
      <c r="G527" s="32">
        <v>1.8099547511312219E-2</v>
      </c>
    </row>
    <row r="528" spans="2:7" ht="16.5" x14ac:dyDescent="0.25">
      <c r="B528" s="44" t="s">
        <v>570</v>
      </c>
      <c r="C528" s="30">
        <v>1.8867924528301886E-2</v>
      </c>
      <c r="D528" s="72">
        <v>0</v>
      </c>
      <c r="E528" s="30" t="s">
        <v>1613</v>
      </c>
      <c r="F528" s="31" t="s">
        <v>1606</v>
      </c>
      <c r="G528" s="32">
        <v>1.8099547511312219E-2</v>
      </c>
    </row>
    <row r="529" spans="2:7" x14ac:dyDescent="0.25">
      <c r="B529" s="44" t="s">
        <v>571</v>
      </c>
      <c r="C529" s="30">
        <v>3.7735849056603774E-3</v>
      </c>
      <c r="D529" s="30">
        <v>7.462686567164179E-3</v>
      </c>
      <c r="E529" s="30">
        <v>1.0638297872340425E-2</v>
      </c>
      <c r="F529" s="31">
        <v>0</v>
      </c>
      <c r="G529" s="32">
        <v>0</v>
      </c>
    </row>
    <row r="530" spans="2:7" x14ac:dyDescent="0.25">
      <c r="B530" s="44" t="s">
        <v>572</v>
      </c>
      <c r="C530" s="30">
        <v>3.7735849056603774E-3</v>
      </c>
      <c r="D530" s="30">
        <v>0</v>
      </c>
      <c r="E530" s="30">
        <v>1.0638297872340425E-2</v>
      </c>
      <c r="F530" s="31">
        <v>0</v>
      </c>
      <c r="G530" s="32">
        <v>4.5248868778280547E-3</v>
      </c>
    </row>
    <row r="531" spans="2:7" x14ac:dyDescent="0.25">
      <c r="B531" s="44" t="s">
        <v>573</v>
      </c>
      <c r="C531" s="30">
        <v>5.6603773584905656E-3</v>
      </c>
      <c r="D531" s="30">
        <v>7.462686567164179E-3</v>
      </c>
      <c r="E531" s="30">
        <v>0</v>
      </c>
      <c r="F531" s="31">
        <v>0</v>
      </c>
      <c r="G531" s="32">
        <v>9.0497737556561094E-3</v>
      </c>
    </row>
    <row r="532" spans="2:7" x14ac:dyDescent="0.25">
      <c r="B532" s="44" t="s">
        <v>574</v>
      </c>
      <c r="C532" s="30">
        <v>1.1320754716981131E-2</v>
      </c>
      <c r="D532" s="30">
        <v>1.4925373134328358E-2</v>
      </c>
      <c r="E532" s="30">
        <v>1.0638297872340425E-2</v>
      </c>
      <c r="F532" s="31">
        <v>2.4691358024691357E-2</v>
      </c>
      <c r="G532" s="32">
        <v>4.5248868778280547E-3</v>
      </c>
    </row>
    <row r="533" spans="2:7" x14ac:dyDescent="0.25">
      <c r="B533" s="44" t="s">
        <v>575</v>
      </c>
      <c r="C533" s="30">
        <v>9.433962264150943E-3</v>
      </c>
      <c r="D533" s="30">
        <v>1.4925373134328358E-2</v>
      </c>
      <c r="E533" s="30">
        <v>0</v>
      </c>
      <c r="F533" s="31">
        <v>0</v>
      </c>
      <c r="G533" s="32">
        <v>1.3574660633484163E-2</v>
      </c>
    </row>
    <row r="534" spans="2:7" x14ac:dyDescent="0.25">
      <c r="B534" s="35" t="s">
        <v>362</v>
      </c>
      <c r="C534" s="5">
        <v>1.8867924528301886E-2</v>
      </c>
      <c r="D534" s="5">
        <v>1.4925373134328358E-2</v>
      </c>
      <c r="E534" s="5">
        <v>0</v>
      </c>
      <c r="F534" s="6">
        <v>1.2345679012345678E-2</v>
      </c>
      <c r="G534" s="7">
        <v>3.1674208144796379E-2</v>
      </c>
    </row>
    <row r="535" spans="2:7" x14ac:dyDescent="0.25">
      <c r="B535" s="36" t="s">
        <v>576</v>
      </c>
      <c r="C535" s="8">
        <v>4.716981132075472E-2</v>
      </c>
      <c r="D535" s="8">
        <v>5.9701492537313432E-2</v>
      </c>
      <c r="E535" s="8">
        <v>5.3191489361702128E-2</v>
      </c>
      <c r="F535" s="9">
        <v>4.9382716049382713E-2</v>
      </c>
      <c r="G535" s="10">
        <v>3.6199095022624438E-2</v>
      </c>
    </row>
    <row r="536" spans="2:7" x14ac:dyDescent="0.25">
      <c r="B536" s="37" t="s">
        <v>0</v>
      </c>
      <c r="C536" s="11">
        <v>1.620754716981132</v>
      </c>
      <c r="D536" s="11">
        <v>1.5373134328358209</v>
      </c>
      <c r="E536" s="11">
        <v>1.6914893617021276</v>
      </c>
      <c r="F536" s="12">
        <v>1.6666666666666667</v>
      </c>
      <c r="G536" s="13">
        <v>1.6244343891402715</v>
      </c>
    </row>
    <row r="543" spans="2:7" x14ac:dyDescent="0.25">
      <c r="B543" s="111" t="s">
        <v>699</v>
      </c>
      <c r="C543" s="112"/>
      <c r="D543" s="112"/>
      <c r="E543" s="113"/>
    </row>
    <row r="544" spans="2:7" ht="24" x14ac:dyDescent="0.25">
      <c r="B544" s="38"/>
      <c r="C544" s="39" t="s">
        <v>0</v>
      </c>
      <c r="D544" s="40" t="s">
        <v>1141</v>
      </c>
      <c r="E544" s="41" t="s">
        <v>1142</v>
      </c>
    </row>
    <row r="545" spans="2:5" x14ac:dyDescent="0.25">
      <c r="B545" s="17" t="s">
        <v>3</v>
      </c>
      <c r="C545" s="14">
        <v>530</v>
      </c>
      <c r="D545" s="15">
        <v>447</v>
      </c>
      <c r="E545" s="16">
        <v>83</v>
      </c>
    </row>
    <row r="546" spans="2:5" ht="16.5" x14ac:dyDescent="0.25">
      <c r="B546" s="35" t="s">
        <v>583</v>
      </c>
      <c r="C546" s="5">
        <v>0.63773584905660374</v>
      </c>
      <c r="D546" s="52">
        <v>0.61521252796420578</v>
      </c>
      <c r="E546" s="53" t="s">
        <v>1736</v>
      </c>
    </row>
    <row r="547" spans="2:5" x14ac:dyDescent="0.25">
      <c r="B547" s="35" t="s">
        <v>453</v>
      </c>
      <c r="C547" s="5">
        <v>0</v>
      </c>
      <c r="D547" s="6">
        <v>0</v>
      </c>
      <c r="E547" s="7">
        <v>0</v>
      </c>
    </row>
    <row r="548" spans="2:5" ht="16.5" x14ac:dyDescent="0.25">
      <c r="B548" s="35" t="s">
        <v>460</v>
      </c>
      <c r="C548" s="5">
        <v>0.31509433962264149</v>
      </c>
      <c r="D548" s="52">
        <v>0.28635346756152125</v>
      </c>
      <c r="E548" s="53" t="s">
        <v>1212</v>
      </c>
    </row>
    <row r="549" spans="2:5" x14ac:dyDescent="0.25">
      <c r="B549" s="35" t="s">
        <v>477</v>
      </c>
      <c r="C549" s="5">
        <v>7.3584905660377356E-2</v>
      </c>
      <c r="D549" s="6">
        <v>7.1588366890380312E-2</v>
      </c>
      <c r="E549" s="7">
        <v>8.4337349397590355E-2</v>
      </c>
    </row>
    <row r="550" spans="2:5" x14ac:dyDescent="0.25">
      <c r="B550" s="35" t="s">
        <v>489</v>
      </c>
      <c r="C550" s="5">
        <v>0.1</v>
      </c>
      <c r="D550" s="6">
        <v>9.3959731543624164E-2</v>
      </c>
      <c r="E550" s="7">
        <v>0.13253012048192772</v>
      </c>
    </row>
    <row r="551" spans="2:5" x14ac:dyDescent="0.25">
      <c r="B551" s="35" t="s">
        <v>498</v>
      </c>
      <c r="C551" s="5">
        <v>0.16037735849056603</v>
      </c>
      <c r="D551" s="6">
        <v>0.15212527964205816</v>
      </c>
      <c r="E551" s="7">
        <v>0.20481927710843373</v>
      </c>
    </row>
    <row r="552" spans="2:5" x14ac:dyDescent="0.25">
      <c r="B552" s="35" t="s">
        <v>506</v>
      </c>
      <c r="C552" s="5">
        <v>0.22452830188679246</v>
      </c>
      <c r="D552" s="6">
        <v>0.23266219239373601</v>
      </c>
      <c r="E552" s="7">
        <v>0.18072289156626506</v>
      </c>
    </row>
    <row r="553" spans="2:5" x14ac:dyDescent="0.25">
      <c r="B553" s="35" t="s">
        <v>584</v>
      </c>
      <c r="C553" s="5">
        <v>0.40566037735849059</v>
      </c>
      <c r="D553" s="6">
        <v>0.42281879194630873</v>
      </c>
      <c r="E553" s="7">
        <v>0.31325301204819278</v>
      </c>
    </row>
    <row r="554" spans="2:5" x14ac:dyDescent="0.25">
      <c r="B554" s="35" t="s">
        <v>517</v>
      </c>
      <c r="C554" s="5">
        <v>5.6603773584905656E-3</v>
      </c>
      <c r="D554" s="6">
        <v>6.7114093959731542E-3</v>
      </c>
      <c r="E554" s="7">
        <v>0</v>
      </c>
    </row>
    <row r="555" spans="2:5" x14ac:dyDescent="0.25">
      <c r="B555" s="35" t="s">
        <v>525</v>
      </c>
      <c r="C555" s="5">
        <v>0.2981132075471698</v>
      </c>
      <c r="D555" s="6">
        <v>0.3087248322147651</v>
      </c>
      <c r="E555" s="7">
        <v>0.24096385542168675</v>
      </c>
    </row>
    <row r="556" spans="2:5" x14ac:dyDescent="0.25">
      <c r="B556" s="35" t="s">
        <v>700</v>
      </c>
      <c r="C556" s="5">
        <v>3.7735849056603772E-2</v>
      </c>
      <c r="D556" s="6">
        <v>4.2505592841163314E-2</v>
      </c>
      <c r="E556" s="7">
        <v>1.2048192771084338E-2</v>
      </c>
    </row>
    <row r="557" spans="2:5" x14ac:dyDescent="0.25">
      <c r="B557" s="35" t="s">
        <v>557</v>
      </c>
      <c r="C557" s="5">
        <v>5.0943396226415097E-2</v>
      </c>
      <c r="D557" s="6">
        <v>4.9217002237136466E-2</v>
      </c>
      <c r="E557" s="7">
        <v>6.0240963855421686E-2</v>
      </c>
    </row>
    <row r="558" spans="2:5" x14ac:dyDescent="0.25">
      <c r="B558" s="35" t="s">
        <v>564</v>
      </c>
      <c r="C558" s="5">
        <v>2.0754716981132074E-2</v>
      </c>
      <c r="D558" s="6">
        <v>2.0134228187919462E-2</v>
      </c>
      <c r="E558" s="7">
        <v>2.4096385542168676E-2</v>
      </c>
    </row>
    <row r="559" spans="2:5" x14ac:dyDescent="0.25">
      <c r="B559" s="35" t="s">
        <v>568</v>
      </c>
      <c r="C559" s="5">
        <v>6.2264150943396226E-2</v>
      </c>
      <c r="D559" s="6">
        <v>6.4876957494407153E-2</v>
      </c>
      <c r="E559" s="7">
        <v>4.8192771084337352E-2</v>
      </c>
    </row>
    <row r="560" spans="2:5" x14ac:dyDescent="0.25">
      <c r="B560" s="35" t="s">
        <v>362</v>
      </c>
      <c r="C560" s="5">
        <v>1.8867924528301886E-2</v>
      </c>
      <c r="D560" s="6">
        <v>2.2371364653243849E-2</v>
      </c>
      <c r="E560" s="7">
        <v>0</v>
      </c>
    </row>
    <row r="561" spans="2:5" x14ac:dyDescent="0.25">
      <c r="B561" s="36" t="s">
        <v>576</v>
      </c>
      <c r="C561" s="8">
        <v>4.716981132075472E-2</v>
      </c>
      <c r="D561" s="9">
        <v>5.145413870246085E-2</v>
      </c>
      <c r="E561" s="10">
        <v>2.4096385542168676E-2</v>
      </c>
    </row>
    <row r="562" spans="2:5" x14ac:dyDescent="0.25">
      <c r="B562" s="37" t="s">
        <v>0</v>
      </c>
      <c r="C562" s="11">
        <v>6.6037735849056603E-2</v>
      </c>
      <c r="D562" s="12">
        <v>7.3825503355704702E-2</v>
      </c>
      <c r="E562" s="13">
        <v>2.4096385542168676E-2</v>
      </c>
    </row>
    <row r="569" spans="2:5" x14ac:dyDescent="0.25">
      <c r="B569" s="111" t="s">
        <v>699</v>
      </c>
      <c r="C569" s="112"/>
      <c r="D569" s="112"/>
      <c r="E569" s="113"/>
    </row>
    <row r="570" spans="2:5" ht="48" x14ac:dyDescent="0.25">
      <c r="B570" s="38"/>
      <c r="C570" s="39" t="s">
        <v>0</v>
      </c>
      <c r="D570" s="40" t="s">
        <v>1166</v>
      </c>
      <c r="E570" s="41" t="s">
        <v>1167</v>
      </c>
    </row>
    <row r="571" spans="2:5" x14ac:dyDescent="0.25">
      <c r="B571" s="17" t="s">
        <v>3</v>
      </c>
      <c r="C571" s="14">
        <v>530</v>
      </c>
      <c r="D571" s="15">
        <v>130</v>
      </c>
      <c r="E571" s="16">
        <v>400</v>
      </c>
    </row>
    <row r="572" spans="2:5" x14ac:dyDescent="0.25">
      <c r="B572" s="35" t="s">
        <v>583</v>
      </c>
      <c r="C572" s="5">
        <v>0.63773584905660374</v>
      </c>
      <c r="D572" s="6">
        <v>0.62307692307692308</v>
      </c>
      <c r="E572" s="7">
        <v>0.64249999999999996</v>
      </c>
    </row>
    <row r="573" spans="2:5" x14ac:dyDescent="0.25">
      <c r="B573" s="35" t="s">
        <v>453</v>
      </c>
      <c r="C573" s="5">
        <v>0</v>
      </c>
      <c r="D573" s="6">
        <v>0</v>
      </c>
      <c r="E573" s="7">
        <v>0</v>
      </c>
    </row>
    <row r="574" spans="2:5" x14ac:dyDescent="0.25">
      <c r="B574" s="35" t="s">
        <v>460</v>
      </c>
      <c r="C574" s="5">
        <v>0.31509433962264149</v>
      </c>
      <c r="D574" s="6">
        <v>0.32307692307692309</v>
      </c>
      <c r="E574" s="7">
        <v>0.3125</v>
      </c>
    </row>
    <row r="575" spans="2:5" x14ac:dyDescent="0.25">
      <c r="B575" s="35" t="s">
        <v>477</v>
      </c>
      <c r="C575" s="5">
        <v>7.3584905660377356E-2</v>
      </c>
      <c r="D575" s="6">
        <v>3.8461538461538464E-2</v>
      </c>
      <c r="E575" s="7">
        <v>8.5000000000000006E-2</v>
      </c>
    </row>
    <row r="576" spans="2:5" x14ac:dyDescent="0.25">
      <c r="B576" s="35" t="s">
        <v>489</v>
      </c>
      <c r="C576" s="5">
        <v>0.1</v>
      </c>
      <c r="D576" s="6">
        <v>6.9230769230769235E-2</v>
      </c>
      <c r="E576" s="7">
        <v>0.11</v>
      </c>
    </row>
    <row r="577" spans="2:5" x14ac:dyDescent="0.25">
      <c r="B577" s="35" t="s">
        <v>498</v>
      </c>
      <c r="C577" s="5">
        <v>0.16037735849056603</v>
      </c>
      <c r="D577" s="6">
        <v>0.2</v>
      </c>
      <c r="E577" s="7">
        <v>0.14749999999999999</v>
      </c>
    </row>
    <row r="578" spans="2:5" x14ac:dyDescent="0.25">
      <c r="B578" s="35" t="s">
        <v>506</v>
      </c>
      <c r="C578" s="5">
        <v>0.22452830188679246</v>
      </c>
      <c r="D578" s="6">
        <v>0.18461538461538463</v>
      </c>
      <c r="E578" s="7">
        <v>0.23749999999999999</v>
      </c>
    </row>
    <row r="579" spans="2:5" x14ac:dyDescent="0.25">
      <c r="B579" s="35" t="s">
        <v>584</v>
      </c>
      <c r="C579" s="5">
        <v>0.40566037735849059</v>
      </c>
      <c r="D579" s="6">
        <v>0.37692307692307692</v>
      </c>
      <c r="E579" s="7">
        <v>0.41499999999999998</v>
      </c>
    </row>
    <row r="580" spans="2:5" x14ac:dyDescent="0.25">
      <c r="B580" s="35" t="s">
        <v>517</v>
      </c>
      <c r="C580" s="5">
        <v>5.6603773584905656E-3</v>
      </c>
      <c r="D580" s="6">
        <v>0</v>
      </c>
      <c r="E580" s="7">
        <v>7.4999999999999997E-3</v>
      </c>
    </row>
    <row r="581" spans="2:5" x14ac:dyDescent="0.25">
      <c r="B581" s="35" t="s">
        <v>525</v>
      </c>
      <c r="C581" s="5">
        <v>0.2981132075471698</v>
      </c>
      <c r="D581" s="6">
        <v>0.26923076923076922</v>
      </c>
      <c r="E581" s="7">
        <v>0.3075</v>
      </c>
    </row>
    <row r="582" spans="2:5" x14ac:dyDescent="0.25">
      <c r="B582" s="35" t="s">
        <v>700</v>
      </c>
      <c r="C582" s="5">
        <v>3.7735849056603772E-2</v>
      </c>
      <c r="D582" s="6">
        <v>3.8461538461538464E-2</v>
      </c>
      <c r="E582" s="7">
        <v>3.7499999999999999E-2</v>
      </c>
    </row>
    <row r="583" spans="2:5" x14ac:dyDescent="0.25">
      <c r="B583" s="35" t="s">
        <v>557</v>
      </c>
      <c r="C583" s="5">
        <v>5.0943396226415097E-2</v>
      </c>
      <c r="D583" s="6">
        <v>4.6153846153846156E-2</v>
      </c>
      <c r="E583" s="7">
        <v>5.2499999999999998E-2</v>
      </c>
    </row>
    <row r="584" spans="2:5" x14ac:dyDescent="0.25">
      <c r="B584" s="35" t="s">
        <v>564</v>
      </c>
      <c r="C584" s="5">
        <v>2.0754716981132074E-2</v>
      </c>
      <c r="D584" s="6">
        <v>3.8461538461538464E-2</v>
      </c>
      <c r="E584" s="7">
        <v>1.4999999999999999E-2</v>
      </c>
    </row>
    <row r="585" spans="2:5" x14ac:dyDescent="0.25">
      <c r="B585" s="35" t="s">
        <v>568</v>
      </c>
      <c r="C585" s="5">
        <v>6.2264150943396226E-2</v>
      </c>
      <c r="D585" s="6">
        <v>7.6923076923076927E-2</v>
      </c>
      <c r="E585" s="7">
        <v>5.7500000000000002E-2</v>
      </c>
    </row>
    <row r="586" spans="2:5" x14ac:dyDescent="0.25">
      <c r="B586" s="35" t="s">
        <v>362</v>
      </c>
      <c r="C586" s="5">
        <v>1.8867924528301886E-2</v>
      </c>
      <c r="D586" s="6">
        <v>7.6923076923076927E-3</v>
      </c>
      <c r="E586" s="7">
        <v>2.2499999999999999E-2</v>
      </c>
    </row>
    <row r="587" spans="2:5" x14ac:dyDescent="0.25">
      <c r="B587" s="36" t="s">
        <v>576</v>
      </c>
      <c r="C587" s="8">
        <v>4.716981132075472E-2</v>
      </c>
      <c r="D587" s="9">
        <v>3.8461538461538464E-2</v>
      </c>
      <c r="E587" s="10">
        <v>0.05</v>
      </c>
    </row>
    <row r="588" spans="2:5" x14ac:dyDescent="0.25">
      <c r="B588" s="37" t="s">
        <v>0</v>
      </c>
      <c r="C588" s="11">
        <v>6.6037735849056603E-2</v>
      </c>
      <c r="D588" s="12">
        <v>4.6153846153846156E-2</v>
      </c>
      <c r="E588" s="13">
        <v>7.2499999999999995E-2</v>
      </c>
    </row>
    <row r="595" spans="2:6" x14ac:dyDescent="0.25">
      <c r="B595" s="111" t="s">
        <v>699</v>
      </c>
      <c r="C595" s="112"/>
      <c r="D595" s="112"/>
      <c r="E595" s="112"/>
      <c r="F595" s="113"/>
    </row>
    <row r="596" spans="2:6" ht="36" x14ac:dyDescent="0.25">
      <c r="B596" s="38"/>
      <c r="C596" s="39" t="s">
        <v>0</v>
      </c>
      <c r="D596" s="42" t="s">
        <v>2015</v>
      </c>
      <c r="E596" s="40" t="s">
        <v>2016</v>
      </c>
      <c r="F596" s="41" t="s">
        <v>2017</v>
      </c>
    </row>
    <row r="597" spans="2:6" x14ac:dyDescent="0.25">
      <c r="B597" s="81" t="s">
        <v>3</v>
      </c>
      <c r="C597" s="14">
        <v>530</v>
      </c>
      <c r="D597" s="14">
        <v>188</v>
      </c>
      <c r="E597" s="15">
        <v>177</v>
      </c>
      <c r="F597" s="16">
        <v>165</v>
      </c>
    </row>
    <row r="598" spans="2:6" x14ac:dyDescent="0.25">
      <c r="B598" s="35" t="s">
        <v>583</v>
      </c>
      <c r="C598" s="5">
        <v>0.63773584905660374</v>
      </c>
      <c r="D598" s="5">
        <v>0.63829787234042556</v>
      </c>
      <c r="E598" s="6">
        <v>0.64971751412429379</v>
      </c>
      <c r="F598" s="7">
        <v>0.62424242424242427</v>
      </c>
    </row>
    <row r="599" spans="2:6" x14ac:dyDescent="0.25">
      <c r="B599" s="35" t="s">
        <v>453</v>
      </c>
      <c r="C599" s="5">
        <v>0</v>
      </c>
      <c r="D599" s="5">
        <v>0</v>
      </c>
      <c r="E599" s="6">
        <v>0</v>
      </c>
      <c r="F599" s="7">
        <v>0</v>
      </c>
    </row>
    <row r="600" spans="2:6" ht="16.5" x14ac:dyDescent="0.25">
      <c r="B600" s="35" t="s">
        <v>460</v>
      </c>
      <c r="C600" s="5">
        <v>0.31509433962264149</v>
      </c>
      <c r="D600" s="58">
        <v>0.23404255319148937</v>
      </c>
      <c r="E600" s="6">
        <v>0.32203389830508472</v>
      </c>
      <c r="F600" s="53" t="s">
        <v>1694</v>
      </c>
    </row>
    <row r="601" spans="2:6" x14ac:dyDescent="0.25">
      <c r="B601" s="35" t="s">
        <v>477</v>
      </c>
      <c r="C601" s="5">
        <v>7.3584905660377356E-2</v>
      </c>
      <c r="D601" s="5">
        <v>9.0425531914893623E-2</v>
      </c>
      <c r="E601" s="6">
        <v>6.7796610169491525E-2</v>
      </c>
      <c r="F601" s="7">
        <v>6.0606060606060608E-2</v>
      </c>
    </row>
    <row r="602" spans="2:6" x14ac:dyDescent="0.25">
      <c r="B602" s="35" t="s">
        <v>489</v>
      </c>
      <c r="C602" s="5">
        <v>0.1</v>
      </c>
      <c r="D602" s="5">
        <v>0.11170212765957446</v>
      </c>
      <c r="E602" s="6">
        <v>0.10734463276836158</v>
      </c>
      <c r="F602" s="7">
        <v>7.8787878787878782E-2</v>
      </c>
    </row>
    <row r="603" spans="2:6" ht="16.5" x14ac:dyDescent="0.25">
      <c r="B603" s="35" t="s">
        <v>498</v>
      </c>
      <c r="C603" s="5">
        <v>0.16037735849056603</v>
      </c>
      <c r="D603" s="54" t="s">
        <v>1485</v>
      </c>
      <c r="E603" s="6">
        <v>0.15254237288135594</v>
      </c>
      <c r="F603" s="7">
        <v>0.11515151515151516</v>
      </c>
    </row>
    <row r="604" spans="2:6" x14ac:dyDescent="0.25">
      <c r="B604" s="35" t="s">
        <v>506</v>
      </c>
      <c r="C604" s="5">
        <v>0.22452830188679246</v>
      </c>
      <c r="D604" s="5">
        <v>0.25531914893617019</v>
      </c>
      <c r="E604" s="6">
        <v>0.23728813559322035</v>
      </c>
      <c r="F604" s="7">
        <v>0.17575757575757575</v>
      </c>
    </row>
    <row r="605" spans="2:6" x14ac:dyDescent="0.25">
      <c r="B605" s="35" t="s">
        <v>584</v>
      </c>
      <c r="C605" s="5">
        <v>0.40566037735849059</v>
      </c>
      <c r="D605" s="5">
        <v>0.38297872340425532</v>
      </c>
      <c r="E605" s="6">
        <v>0.42937853107344631</v>
      </c>
      <c r="F605" s="7">
        <v>0.40606060606060607</v>
      </c>
    </row>
    <row r="606" spans="2:6" x14ac:dyDescent="0.25">
      <c r="B606" s="35" t="s">
        <v>517</v>
      </c>
      <c r="C606" s="5">
        <v>5.6603773584905656E-3</v>
      </c>
      <c r="D606" s="5">
        <v>0</v>
      </c>
      <c r="E606" s="6">
        <v>0</v>
      </c>
      <c r="F606" s="53">
        <v>1.8181818181818181E-2</v>
      </c>
    </row>
    <row r="607" spans="2:6" x14ac:dyDescent="0.25">
      <c r="B607" s="35" t="s">
        <v>525</v>
      </c>
      <c r="C607" s="5">
        <v>0.2981132075471698</v>
      </c>
      <c r="D607" s="5">
        <v>0.25</v>
      </c>
      <c r="E607" s="6">
        <v>0.33333333333333331</v>
      </c>
      <c r="F607" s="7">
        <v>0.31515151515151513</v>
      </c>
    </row>
    <row r="608" spans="2:6" x14ac:dyDescent="0.25">
      <c r="B608" s="35" t="s">
        <v>700</v>
      </c>
      <c r="C608" s="5">
        <v>3.7735849056603772E-2</v>
      </c>
      <c r="D608" s="5">
        <v>4.7872340425531915E-2</v>
      </c>
      <c r="E608" s="6">
        <v>2.8248587570621469E-2</v>
      </c>
      <c r="F608" s="7">
        <v>3.6363636363636362E-2</v>
      </c>
    </row>
    <row r="609" spans="2:7" x14ac:dyDescent="0.25">
      <c r="B609" s="35" t="s">
        <v>557</v>
      </c>
      <c r="C609" s="5">
        <v>5.0943396226415097E-2</v>
      </c>
      <c r="D609" s="5">
        <v>6.3829787234042548E-2</v>
      </c>
      <c r="E609" s="6">
        <v>5.6497175141242938E-2</v>
      </c>
      <c r="F609" s="7">
        <v>3.0303030303030304E-2</v>
      </c>
    </row>
    <row r="610" spans="2:7" x14ac:dyDescent="0.25">
      <c r="B610" s="35" t="s">
        <v>564</v>
      </c>
      <c r="C610" s="5">
        <v>2.0754716981132074E-2</v>
      </c>
      <c r="D610" s="5">
        <v>1.5957446808510637E-2</v>
      </c>
      <c r="E610" s="6">
        <v>2.8248587570621469E-2</v>
      </c>
      <c r="F610" s="7">
        <v>1.8181818181818181E-2</v>
      </c>
    </row>
    <row r="611" spans="2:7" x14ac:dyDescent="0.25">
      <c r="B611" s="35" t="s">
        <v>568</v>
      </c>
      <c r="C611" s="5">
        <v>6.2264150943396226E-2</v>
      </c>
      <c r="D611" s="5">
        <v>7.9787234042553196E-2</v>
      </c>
      <c r="E611" s="6">
        <v>4.519774011299435E-2</v>
      </c>
      <c r="F611" s="7">
        <v>6.0606060606060608E-2</v>
      </c>
    </row>
    <row r="612" spans="2:7" ht="16.5" x14ac:dyDescent="0.25">
      <c r="B612" s="35" t="s">
        <v>362</v>
      </c>
      <c r="C612" s="5">
        <v>1.8867924528301886E-2</v>
      </c>
      <c r="D612" s="54" t="s">
        <v>1724</v>
      </c>
      <c r="E612" s="6">
        <v>5.6497175141242938E-3</v>
      </c>
      <c r="F612" s="7">
        <v>6.0606060606060606E-3</v>
      </c>
    </row>
    <row r="613" spans="2:7" x14ac:dyDescent="0.25">
      <c r="B613" s="36" t="s">
        <v>576</v>
      </c>
      <c r="C613" s="8">
        <v>4.716981132075472E-2</v>
      </c>
      <c r="D613" s="8">
        <v>4.7872340425531915E-2</v>
      </c>
      <c r="E613" s="9">
        <v>5.0847457627118647E-2</v>
      </c>
      <c r="F613" s="10">
        <v>4.2424242424242427E-2</v>
      </c>
    </row>
    <row r="614" spans="2:7" x14ac:dyDescent="0.25">
      <c r="B614" s="37" t="s">
        <v>0</v>
      </c>
      <c r="C614" s="11">
        <v>6.6037735849056603E-2</v>
      </c>
      <c r="D614" s="11">
        <v>9.0425531914893623E-2</v>
      </c>
      <c r="E614" s="12">
        <v>5.6497175141242938E-2</v>
      </c>
      <c r="F614" s="13">
        <v>4.8484848484848485E-2</v>
      </c>
    </row>
    <row r="621" spans="2:7" x14ac:dyDescent="0.25">
      <c r="B621" s="111" t="s">
        <v>699</v>
      </c>
      <c r="C621" s="112"/>
      <c r="D621" s="112"/>
      <c r="E621" s="112"/>
      <c r="F621" s="112"/>
      <c r="G621" s="113"/>
    </row>
    <row r="622" spans="2:7" ht="24" x14ac:dyDescent="0.25">
      <c r="B622" s="38"/>
      <c r="C622" s="39" t="s">
        <v>0</v>
      </c>
      <c r="D622" s="42" t="s">
        <v>1174</v>
      </c>
      <c r="E622" s="42" t="s">
        <v>1175</v>
      </c>
      <c r="F622" s="40" t="s">
        <v>1176</v>
      </c>
      <c r="G622" s="41" t="s">
        <v>1177</v>
      </c>
    </row>
    <row r="623" spans="2:7" x14ac:dyDescent="0.25">
      <c r="B623" s="17" t="s">
        <v>3</v>
      </c>
      <c r="C623" s="14">
        <v>530</v>
      </c>
      <c r="D623" s="14">
        <v>134</v>
      </c>
      <c r="E623" s="14">
        <v>94</v>
      </c>
      <c r="F623" s="15">
        <v>81</v>
      </c>
      <c r="G623" s="16">
        <v>221</v>
      </c>
    </row>
    <row r="624" spans="2:7" x14ac:dyDescent="0.25">
      <c r="B624" s="35" t="s">
        <v>583</v>
      </c>
      <c r="C624" s="5">
        <v>0.63773584905660374</v>
      </c>
      <c r="D624" s="5">
        <v>0.61194029850746268</v>
      </c>
      <c r="E624" s="5">
        <v>0.61702127659574468</v>
      </c>
      <c r="F624" s="6">
        <v>0.64197530864197527</v>
      </c>
      <c r="G624" s="7">
        <v>0.66063348416289591</v>
      </c>
    </row>
    <row r="625" spans="2:7" x14ac:dyDescent="0.25">
      <c r="B625" s="35" t="s">
        <v>453</v>
      </c>
      <c r="C625" s="5">
        <v>0</v>
      </c>
      <c r="D625" s="5">
        <v>0</v>
      </c>
      <c r="E625" s="5">
        <v>0</v>
      </c>
      <c r="F625" s="6">
        <v>0</v>
      </c>
      <c r="G625" s="7">
        <v>0</v>
      </c>
    </row>
    <row r="626" spans="2:7" ht="16.5" x14ac:dyDescent="0.25">
      <c r="B626" s="35" t="s">
        <v>460</v>
      </c>
      <c r="C626" s="5">
        <v>0.31509433962264149</v>
      </c>
      <c r="D626" s="58">
        <v>0.20895522388059701</v>
      </c>
      <c r="E626" s="5" t="s">
        <v>1215</v>
      </c>
      <c r="F626" s="6" t="s">
        <v>1693</v>
      </c>
      <c r="G626" s="7" t="s">
        <v>1227</v>
      </c>
    </row>
    <row r="627" spans="2:7" x14ac:dyDescent="0.25">
      <c r="B627" s="35" t="s">
        <v>477</v>
      </c>
      <c r="C627" s="5">
        <v>7.3584905660377356E-2</v>
      </c>
      <c r="D627" s="5">
        <v>5.9701492537313432E-2</v>
      </c>
      <c r="E627" s="5">
        <v>0.10638297872340426</v>
      </c>
      <c r="F627" s="6">
        <v>4.9382716049382713E-2</v>
      </c>
      <c r="G627" s="7">
        <v>7.6923076923076927E-2</v>
      </c>
    </row>
    <row r="628" spans="2:7" x14ac:dyDescent="0.25">
      <c r="B628" s="35" t="s">
        <v>489</v>
      </c>
      <c r="C628" s="5">
        <v>0.1</v>
      </c>
      <c r="D628" s="5">
        <v>9.7014925373134331E-2</v>
      </c>
      <c r="E628" s="5">
        <v>6.3829787234042548E-2</v>
      </c>
      <c r="F628" s="6">
        <v>0.12345679012345678</v>
      </c>
      <c r="G628" s="7">
        <v>0.10859728506787331</v>
      </c>
    </row>
    <row r="629" spans="2:7" ht="16.5" x14ac:dyDescent="0.25">
      <c r="B629" s="35" t="s">
        <v>498</v>
      </c>
      <c r="C629" s="5">
        <v>0.16037735849056603</v>
      </c>
      <c r="D629" s="54" t="s">
        <v>1273</v>
      </c>
      <c r="E629" s="58">
        <v>7.4468085106382975E-2</v>
      </c>
      <c r="F629" s="6" t="s">
        <v>1729</v>
      </c>
      <c r="G629" s="7">
        <v>0.15384615384615385</v>
      </c>
    </row>
    <row r="630" spans="2:7" ht="16.5" x14ac:dyDescent="0.25">
      <c r="B630" s="35" t="s">
        <v>506</v>
      </c>
      <c r="C630" s="5">
        <v>0.22452830188679246</v>
      </c>
      <c r="D630" s="5" t="s">
        <v>1733</v>
      </c>
      <c r="E630" s="5">
        <v>0.15957446808510639</v>
      </c>
      <c r="F630" s="52">
        <v>0.12345679012345678</v>
      </c>
      <c r="G630" s="7" t="s">
        <v>1552</v>
      </c>
    </row>
    <row r="631" spans="2:7" x14ac:dyDescent="0.25">
      <c r="B631" s="35" t="s">
        <v>584</v>
      </c>
      <c r="C631" s="5">
        <v>0.40566037735849059</v>
      </c>
      <c r="D631" s="5">
        <v>0.43283582089552236</v>
      </c>
      <c r="E631" s="5">
        <v>0.46808510638297873</v>
      </c>
      <c r="F631" s="6">
        <v>0.38271604938271603</v>
      </c>
      <c r="G631" s="7">
        <v>0.37104072398190047</v>
      </c>
    </row>
    <row r="632" spans="2:7" x14ac:dyDescent="0.25">
      <c r="B632" s="35" t="s">
        <v>517</v>
      </c>
      <c r="C632" s="5">
        <v>5.6603773584905656E-3</v>
      </c>
      <c r="D632" s="5">
        <v>0</v>
      </c>
      <c r="E632" s="5">
        <v>0</v>
      </c>
      <c r="F632" s="50">
        <v>2.4691358024691357E-2</v>
      </c>
      <c r="G632" s="7">
        <v>4.5248868778280547E-3</v>
      </c>
    </row>
    <row r="633" spans="2:7" x14ac:dyDescent="0.25">
      <c r="B633" s="35" t="s">
        <v>525</v>
      </c>
      <c r="C633" s="5">
        <v>0.2981132075471698</v>
      </c>
      <c r="D633" s="5">
        <v>0.32089552238805968</v>
      </c>
      <c r="E633" s="5">
        <v>0.34042553191489361</v>
      </c>
      <c r="F633" s="6">
        <v>0.2839506172839506</v>
      </c>
      <c r="G633" s="7">
        <v>0.27149321266968324</v>
      </c>
    </row>
    <row r="634" spans="2:7" x14ac:dyDescent="0.25">
      <c r="B634" s="35" t="s">
        <v>700</v>
      </c>
      <c r="C634" s="5">
        <v>3.7735849056603772E-2</v>
      </c>
      <c r="D634" s="5">
        <v>4.4776119402985072E-2</v>
      </c>
      <c r="E634" s="5">
        <v>5.3191489361702128E-2</v>
      </c>
      <c r="F634" s="6">
        <v>2.4691358024691357E-2</v>
      </c>
      <c r="G634" s="7">
        <v>3.1674208144796379E-2</v>
      </c>
    </row>
    <row r="635" spans="2:7" x14ac:dyDescent="0.25">
      <c r="B635" s="35" t="s">
        <v>557</v>
      </c>
      <c r="C635" s="5">
        <v>5.0943396226415097E-2</v>
      </c>
      <c r="D635" s="5">
        <v>5.9701492537313432E-2</v>
      </c>
      <c r="E635" s="5">
        <v>4.2553191489361701E-2</v>
      </c>
      <c r="F635" s="6">
        <v>8.6419753086419748E-2</v>
      </c>
      <c r="G635" s="7">
        <v>3.6199095022624438E-2</v>
      </c>
    </row>
    <row r="636" spans="2:7" x14ac:dyDescent="0.25">
      <c r="B636" s="35" t="s">
        <v>564</v>
      </c>
      <c r="C636" s="5">
        <v>2.0754716981132074E-2</v>
      </c>
      <c r="D636" s="5">
        <v>2.2388059701492536E-2</v>
      </c>
      <c r="E636" s="5">
        <v>2.1276595744680851E-2</v>
      </c>
      <c r="F636" s="6">
        <v>2.4691358024691357E-2</v>
      </c>
      <c r="G636" s="7">
        <v>1.8099547511312219E-2</v>
      </c>
    </row>
    <row r="637" spans="2:7" x14ac:dyDescent="0.25">
      <c r="B637" s="35" t="s">
        <v>568</v>
      </c>
      <c r="C637" s="5">
        <v>6.2264150943396226E-2</v>
      </c>
      <c r="D637" s="5">
        <v>5.2238805970149252E-2</v>
      </c>
      <c r="E637" s="5">
        <v>6.3829787234042548E-2</v>
      </c>
      <c r="F637" s="6">
        <v>6.1728395061728392E-2</v>
      </c>
      <c r="G637" s="7">
        <v>6.7873303167420809E-2</v>
      </c>
    </row>
    <row r="638" spans="2:7" x14ac:dyDescent="0.25">
      <c r="B638" s="35" t="s">
        <v>362</v>
      </c>
      <c r="C638" s="5">
        <v>1.8867924528301886E-2</v>
      </c>
      <c r="D638" s="5">
        <v>1.4925373134328358E-2</v>
      </c>
      <c r="E638" s="5">
        <v>0</v>
      </c>
      <c r="F638" s="6">
        <v>1.2345679012345678E-2</v>
      </c>
      <c r="G638" s="7">
        <v>3.1674208144796379E-2</v>
      </c>
    </row>
    <row r="639" spans="2:7" x14ac:dyDescent="0.25">
      <c r="B639" s="36" t="s">
        <v>576</v>
      </c>
      <c r="C639" s="8">
        <v>4.716981132075472E-2</v>
      </c>
      <c r="D639" s="8">
        <v>5.9701492537313432E-2</v>
      </c>
      <c r="E639" s="8">
        <v>5.3191489361702128E-2</v>
      </c>
      <c r="F639" s="9">
        <v>4.9382716049382713E-2</v>
      </c>
      <c r="G639" s="10">
        <v>3.6199095022624438E-2</v>
      </c>
    </row>
    <row r="640" spans="2:7" x14ac:dyDescent="0.25">
      <c r="B640" s="37" t="s">
        <v>0</v>
      </c>
      <c r="C640" s="11">
        <v>6.6037735849056603E-2</v>
      </c>
      <c r="D640" s="11">
        <v>7.4626865671641784E-2</v>
      </c>
      <c r="E640" s="11">
        <v>5.3191489361702128E-2</v>
      </c>
      <c r="F640" s="12">
        <v>6.1728395061728392E-2</v>
      </c>
      <c r="G640" s="13">
        <v>6.7873303167420809E-2</v>
      </c>
    </row>
  </sheetData>
  <autoFilter ref="B30:E41" xr:uid="{659BBA4A-F55C-4B81-8811-08F38A63C97F}">
    <sortState xmlns:xlrd2="http://schemas.microsoft.com/office/spreadsheetml/2017/richdata2" ref="B31:E41">
      <sortCondition descending="1" ref="C31:C41"/>
    </sortState>
  </autoFilter>
  <sortState xmlns:xlrd2="http://schemas.microsoft.com/office/spreadsheetml/2017/richdata2" ref="B122:E128">
    <sortCondition descending="1" ref="C122:C128"/>
  </sortState>
  <mergeCells count="8">
    <mergeCell ref="B595:F595"/>
    <mergeCell ref="B621:G621"/>
    <mergeCell ref="B3:E3"/>
    <mergeCell ref="B138:E138"/>
    <mergeCell ref="B273:F273"/>
    <mergeCell ref="B408:G408"/>
    <mergeCell ref="B543:E543"/>
    <mergeCell ref="B569:E569"/>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9517D-9118-41FF-9F1B-F27372B4A2EA}">
  <dimension ref="B3:G172"/>
  <sheetViews>
    <sheetView topLeftCell="A123" workbookViewId="0">
      <selection activeCell="B145" sqref="B145:F145"/>
    </sheetView>
  </sheetViews>
  <sheetFormatPr defaultRowHeight="15" x14ac:dyDescent="0.25"/>
  <cols>
    <col min="2" max="2" width="30.5703125" customWidth="1"/>
    <col min="3" max="7" width="13.5703125" customWidth="1"/>
  </cols>
  <sheetData>
    <row r="3" spans="2:5" ht="35.1" customHeight="1" x14ac:dyDescent="0.25">
      <c r="B3" s="111" t="s">
        <v>1140</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1143</v>
      </c>
      <c r="C6" s="5">
        <v>1.8867924528301887E-3</v>
      </c>
      <c r="D6" s="6">
        <v>2.2371364653243847E-3</v>
      </c>
      <c r="E6" s="7">
        <v>0</v>
      </c>
    </row>
    <row r="7" spans="2:5" ht="18" customHeight="1" x14ac:dyDescent="0.25">
      <c r="B7" s="35" t="s">
        <v>1144</v>
      </c>
      <c r="C7" s="5">
        <v>1.8867924528301886E-2</v>
      </c>
      <c r="D7" s="6">
        <v>2.2371364653243849E-2</v>
      </c>
      <c r="E7" s="7">
        <v>0</v>
      </c>
    </row>
    <row r="8" spans="2:5" ht="18" customHeight="1" x14ac:dyDescent="0.25">
      <c r="B8" s="35" t="s">
        <v>1145</v>
      </c>
      <c r="C8" s="5">
        <v>4.1509433962264149E-2</v>
      </c>
      <c r="D8" s="6">
        <v>4.2505592841163314E-2</v>
      </c>
      <c r="E8" s="7">
        <v>3.614457831325301E-2</v>
      </c>
    </row>
    <row r="9" spans="2:5" ht="18" customHeight="1" x14ac:dyDescent="0.25">
      <c r="B9" s="35" t="s">
        <v>1146</v>
      </c>
      <c r="C9" s="5">
        <v>0.10377358490566038</v>
      </c>
      <c r="D9" s="50" t="s">
        <v>1163</v>
      </c>
      <c r="E9" s="51">
        <v>3.614457831325301E-2</v>
      </c>
    </row>
    <row r="10" spans="2:5" ht="18" customHeight="1" x14ac:dyDescent="0.25">
      <c r="B10" s="35" t="s">
        <v>1147</v>
      </c>
      <c r="C10" s="5">
        <v>0.15849056603773584</v>
      </c>
      <c r="D10" s="6">
        <v>0.16778523489932887</v>
      </c>
      <c r="E10" s="7">
        <v>0.10843373493975904</v>
      </c>
    </row>
    <row r="11" spans="2:5" ht="18" customHeight="1" x14ac:dyDescent="0.25">
      <c r="B11" s="35" t="s">
        <v>1148</v>
      </c>
      <c r="C11" s="5">
        <v>0.10377358490566038</v>
      </c>
      <c r="D11" s="6">
        <v>0.1029082774049217</v>
      </c>
      <c r="E11" s="7">
        <v>0.10843373493975904</v>
      </c>
    </row>
    <row r="12" spans="2:5" ht="18" customHeight="1" x14ac:dyDescent="0.25">
      <c r="B12" s="35" t="s">
        <v>1149</v>
      </c>
      <c r="C12" s="5">
        <v>0.13584905660377358</v>
      </c>
      <c r="D12" s="6">
        <v>0.14093959731543623</v>
      </c>
      <c r="E12" s="7">
        <v>0.10843373493975904</v>
      </c>
    </row>
    <row r="13" spans="2:5" ht="18" customHeight="1" x14ac:dyDescent="0.25">
      <c r="B13" s="35" t="s">
        <v>1150</v>
      </c>
      <c r="C13" s="5">
        <v>0.10188679245283019</v>
      </c>
      <c r="D13" s="6">
        <v>0.10738255033557047</v>
      </c>
      <c r="E13" s="7">
        <v>7.2289156626506021E-2</v>
      </c>
    </row>
    <row r="14" spans="2:5" ht="18" customHeight="1" x14ac:dyDescent="0.25">
      <c r="B14" s="35" t="s">
        <v>1151</v>
      </c>
      <c r="C14" s="5">
        <v>0.1</v>
      </c>
      <c r="D14" s="6">
        <v>9.6196868008948541E-2</v>
      </c>
      <c r="E14" s="7">
        <v>0.12048192771084337</v>
      </c>
    </row>
    <row r="15" spans="2:5" ht="18" customHeight="1" x14ac:dyDescent="0.25">
      <c r="B15" s="35" t="s">
        <v>1152</v>
      </c>
      <c r="C15" s="5">
        <v>7.3584905660377356E-2</v>
      </c>
      <c r="D15" s="6">
        <v>6.7114093959731544E-2</v>
      </c>
      <c r="E15" s="7">
        <v>0.10843373493975904</v>
      </c>
    </row>
    <row r="16" spans="2:5" ht="18" customHeight="1" x14ac:dyDescent="0.25">
      <c r="B16" s="35" t="s">
        <v>1153</v>
      </c>
      <c r="C16" s="5">
        <v>7.1698113207547168E-2</v>
      </c>
      <c r="D16" s="6">
        <v>6.4876957494407153E-2</v>
      </c>
      <c r="E16" s="7">
        <v>0.10843373493975904</v>
      </c>
    </row>
    <row r="17" spans="2:5" ht="18" customHeight="1" x14ac:dyDescent="0.25">
      <c r="B17" s="35" t="s">
        <v>1154</v>
      </c>
      <c r="C17" s="5">
        <v>4.9056603773584909E-2</v>
      </c>
      <c r="D17" s="52">
        <v>3.3557046979865772E-2</v>
      </c>
      <c r="E17" s="53" t="s">
        <v>1165</v>
      </c>
    </row>
    <row r="18" spans="2:5" ht="18" customHeight="1" x14ac:dyDescent="0.25">
      <c r="B18" s="35" t="s">
        <v>1155</v>
      </c>
      <c r="C18" s="5">
        <v>3.3962264150943396E-2</v>
      </c>
      <c r="D18" s="6">
        <v>3.1319910514541388E-2</v>
      </c>
      <c r="E18" s="7">
        <v>4.8192771084337352E-2</v>
      </c>
    </row>
    <row r="19" spans="2:5" ht="18" customHeight="1" x14ac:dyDescent="0.25">
      <c r="B19" s="35" t="s">
        <v>1156</v>
      </c>
      <c r="C19" s="5">
        <v>1.8867924528301887E-3</v>
      </c>
      <c r="D19" s="6">
        <v>2.2371364653243847E-3</v>
      </c>
      <c r="E19" s="7">
        <v>0</v>
      </c>
    </row>
    <row r="20" spans="2:5" ht="18" customHeight="1" x14ac:dyDescent="0.25">
      <c r="B20" s="35" t="s">
        <v>1157</v>
      </c>
      <c r="C20" s="5">
        <v>0</v>
      </c>
      <c r="D20" s="6">
        <v>0</v>
      </c>
      <c r="E20" s="7">
        <v>0</v>
      </c>
    </row>
    <row r="21" spans="2:5" ht="18" customHeight="1" x14ac:dyDescent="0.25">
      <c r="B21" s="35" t="s">
        <v>1158</v>
      </c>
      <c r="C21" s="5">
        <v>0</v>
      </c>
      <c r="D21" s="6">
        <v>0</v>
      </c>
      <c r="E21" s="7">
        <v>0</v>
      </c>
    </row>
    <row r="22" spans="2:5" ht="18" customHeight="1" x14ac:dyDescent="0.25">
      <c r="B22" s="36" t="s">
        <v>4</v>
      </c>
      <c r="C22" s="8">
        <v>3.7735849056603774E-3</v>
      </c>
      <c r="D22" s="9">
        <v>2.2371364653243847E-3</v>
      </c>
      <c r="E22" s="10">
        <v>1.2048192771084338E-2</v>
      </c>
    </row>
    <row r="23" spans="2:5" ht="18" customHeight="1" x14ac:dyDescent="0.25">
      <c r="B23" s="37" t="s">
        <v>0</v>
      </c>
      <c r="C23" s="11">
        <v>1</v>
      </c>
      <c r="D23" s="12">
        <v>1</v>
      </c>
      <c r="E23" s="13">
        <v>1</v>
      </c>
    </row>
    <row r="30" spans="2:5" ht="35.1" customHeight="1" x14ac:dyDescent="0.25">
      <c r="B30" s="111" t="s">
        <v>1140</v>
      </c>
      <c r="C30" s="112"/>
      <c r="D30" s="112"/>
      <c r="E30" s="113"/>
    </row>
    <row r="31" spans="2:5" ht="48.95" customHeight="1" x14ac:dyDescent="0.25">
      <c r="B31" s="38"/>
      <c r="C31" s="39" t="s">
        <v>0</v>
      </c>
      <c r="D31" s="40" t="s">
        <v>1166</v>
      </c>
      <c r="E31" s="41" t="s">
        <v>1167</v>
      </c>
    </row>
    <row r="32" spans="2:5" ht="18" customHeight="1" x14ac:dyDescent="0.25">
      <c r="B32" s="17" t="s">
        <v>3</v>
      </c>
      <c r="C32" s="14">
        <v>530</v>
      </c>
      <c r="D32" s="15">
        <v>130</v>
      </c>
      <c r="E32" s="16">
        <v>400</v>
      </c>
    </row>
    <row r="33" spans="2:5" ht="18" customHeight="1" x14ac:dyDescent="0.25">
      <c r="B33" s="35" t="s">
        <v>1143</v>
      </c>
      <c r="C33" s="5">
        <v>1.8867924528301887E-3</v>
      </c>
      <c r="D33" s="6">
        <v>7.6923076923076927E-3</v>
      </c>
      <c r="E33" s="51">
        <v>0</v>
      </c>
    </row>
    <row r="34" spans="2:5" ht="18" customHeight="1" x14ac:dyDescent="0.25">
      <c r="B34" s="35" t="s">
        <v>1144</v>
      </c>
      <c r="C34" s="5">
        <v>1.8867924528301886E-2</v>
      </c>
      <c r="D34" s="6">
        <v>2.3076923076923078E-2</v>
      </c>
      <c r="E34" s="7">
        <v>1.7500000000000002E-2</v>
      </c>
    </row>
    <row r="35" spans="2:5" ht="18" customHeight="1" x14ac:dyDescent="0.25">
      <c r="B35" s="35" t="s">
        <v>1145</v>
      </c>
      <c r="C35" s="5">
        <v>4.1509433962264149E-2</v>
      </c>
      <c r="D35" s="6">
        <v>3.8461538461538464E-2</v>
      </c>
      <c r="E35" s="7">
        <v>4.2500000000000003E-2</v>
      </c>
    </row>
    <row r="36" spans="2:5" ht="18" customHeight="1" x14ac:dyDescent="0.25">
      <c r="B36" s="35" t="s">
        <v>1146</v>
      </c>
      <c r="C36" s="5">
        <v>0.10377358490566038</v>
      </c>
      <c r="D36" s="6">
        <v>0.1</v>
      </c>
      <c r="E36" s="7">
        <v>0.105</v>
      </c>
    </row>
    <row r="37" spans="2:5" ht="18" customHeight="1" x14ac:dyDescent="0.25">
      <c r="B37" s="35" t="s">
        <v>1147</v>
      </c>
      <c r="C37" s="5">
        <v>0.15849056603773584</v>
      </c>
      <c r="D37" s="6">
        <v>0.14615384615384616</v>
      </c>
      <c r="E37" s="7">
        <v>0.16250000000000001</v>
      </c>
    </row>
    <row r="38" spans="2:5" ht="18" customHeight="1" x14ac:dyDescent="0.25">
      <c r="B38" s="35" t="s">
        <v>1148</v>
      </c>
      <c r="C38" s="5">
        <v>0.10377358490566038</v>
      </c>
      <c r="D38" s="6">
        <v>9.2307692307692313E-2</v>
      </c>
      <c r="E38" s="7">
        <v>0.1075</v>
      </c>
    </row>
    <row r="39" spans="2:5" ht="18" customHeight="1" x14ac:dyDescent="0.25">
      <c r="B39" s="35" t="s">
        <v>1149</v>
      </c>
      <c r="C39" s="5">
        <v>0.13584905660377358</v>
      </c>
      <c r="D39" s="6">
        <v>0.11538461538461539</v>
      </c>
      <c r="E39" s="7">
        <v>0.14249999999999999</v>
      </c>
    </row>
    <row r="40" spans="2:5" ht="18" customHeight="1" x14ac:dyDescent="0.25">
      <c r="B40" s="35" t="s">
        <v>1150</v>
      </c>
      <c r="C40" s="5">
        <v>0.10188679245283019</v>
      </c>
      <c r="D40" s="6">
        <v>0.12307692307692308</v>
      </c>
      <c r="E40" s="7">
        <v>9.5000000000000001E-2</v>
      </c>
    </row>
    <row r="41" spans="2:5" ht="18" customHeight="1" x14ac:dyDescent="0.25">
      <c r="B41" s="35" t="s">
        <v>1151</v>
      </c>
      <c r="C41" s="5">
        <v>0.1</v>
      </c>
      <c r="D41" s="6">
        <v>6.9230769230769235E-2</v>
      </c>
      <c r="E41" s="7">
        <v>0.11</v>
      </c>
    </row>
    <row r="42" spans="2:5" ht="18" customHeight="1" x14ac:dyDescent="0.25">
      <c r="B42" s="35" t="s">
        <v>1152</v>
      </c>
      <c r="C42" s="5">
        <v>7.3584905660377356E-2</v>
      </c>
      <c r="D42" s="6">
        <v>6.9230769230769235E-2</v>
      </c>
      <c r="E42" s="7">
        <v>7.4999999999999997E-2</v>
      </c>
    </row>
    <row r="43" spans="2:5" ht="18" customHeight="1" x14ac:dyDescent="0.25">
      <c r="B43" s="35" t="s">
        <v>1153</v>
      </c>
      <c r="C43" s="5">
        <v>7.1698113207547168E-2</v>
      </c>
      <c r="D43" s="6">
        <v>0.1</v>
      </c>
      <c r="E43" s="7">
        <v>6.25E-2</v>
      </c>
    </row>
    <row r="44" spans="2:5" ht="18" customHeight="1" x14ac:dyDescent="0.25">
      <c r="B44" s="35" t="s">
        <v>1154</v>
      </c>
      <c r="C44" s="5">
        <v>4.9056603773584909E-2</v>
      </c>
      <c r="D44" s="6">
        <v>4.6153846153846156E-2</v>
      </c>
      <c r="E44" s="7">
        <v>0.05</v>
      </c>
    </row>
    <row r="45" spans="2:5" ht="18" customHeight="1" x14ac:dyDescent="0.25">
      <c r="B45" s="35" t="s">
        <v>1155</v>
      </c>
      <c r="C45" s="5">
        <v>3.3962264150943396E-2</v>
      </c>
      <c r="D45" s="6" t="s">
        <v>1169</v>
      </c>
      <c r="E45" s="51">
        <v>2.5000000000000001E-2</v>
      </c>
    </row>
    <row r="46" spans="2:5" ht="18" customHeight="1" x14ac:dyDescent="0.25">
      <c r="B46" s="35" t="s">
        <v>1156</v>
      </c>
      <c r="C46" s="5">
        <v>1.8867924528301887E-3</v>
      </c>
      <c r="D46" s="6">
        <v>0</v>
      </c>
      <c r="E46" s="7">
        <v>2.5000000000000001E-3</v>
      </c>
    </row>
    <row r="47" spans="2:5" ht="18" customHeight="1" x14ac:dyDescent="0.25">
      <c r="B47" s="35" t="s">
        <v>1157</v>
      </c>
      <c r="C47" s="5">
        <v>0</v>
      </c>
      <c r="D47" s="6">
        <v>0</v>
      </c>
      <c r="E47" s="7">
        <v>0</v>
      </c>
    </row>
    <row r="48" spans="2:5" ht="18" customHeight="1" x14ac:dyDescent="0.25">
      <c r="B48" s="35" t="s">
        <v>1158</v>
      </c>
      <c r="C48" s="5">
        <v>0</v>
      </c>
      <c r="D48" s="6">
        <v>0</v>
      </c>
      <c r="E48" s="7">
        <v>0</v>
      </c>
    </row>
    <row r="49" spans="2:6" ht="18" customHeight="1" x14ac:dyDescent="0.25">
      <c r="B49" s="36" t="s">
        <v>4</v>
      </c>
      <c r="C49" s="8">
        <v>3.7735849056603774E-3</v>
      </c>
      <c r="D49" s="9">
        <v>7.6923076923076927E-3</v>
      </c>
      <c r="E49" s="10">
        <v>2.5000000000000001E-3</v>
      </c>
    </row>
    <row r="50" spans="2:6" ht="18" customHeight="1" x14ac:dyDescent="0.25">
      <c r="B50" s="37" t="s">
        <v>0</v>
      </c>
      <c r="C50" s="11">
        <v>1</v>
      </c>
      <c r="D50" s="12">
        <v>1</v>
      </c>
      <c r="E50" s="13">
        <v>1</v>
      </c>
    </row>
    <row r="57" spans="2:6" ht="35.1" customHeight="1" x14ac:dyDescent="0.25">
      <c r="B57" s="111" t="s">
        <v>1140</v>
      </c>
      <c r="C57" s="112"/>
      <c r="D57" s="112"/>
      <c r="E57" s="112"/>
      <c r="F57" s="113"/>
    </row>
    <row r="58" spans="2:6" ht="60.95" customHeight="1" x14ac:dyDescent="0.25">
      <c r="B58" s="38"/>
      <c r="C58" s="39" t="s">
        <v>0</v>
      </c>
      <c r="D58" s="42" t="s">
        <v>1170</v>
      </c>
      <c r="E58" s="40" t="s">
        <v>1171</v>
      </c>
      <c r="F58" s="41" t="s">
        <v>1172</v>
      </c>
    </row>
    <row r="59" spans="2:6" ht="18" customHeight="1" x14ac:dyDescent="0.25">
      <c r="B59" s="17" t="s">
        <v>3</v>
      </c>
      <c r="C59" s="14">
        <v>530</v>
      </c>
      <c r="D59" s="14">
        <v>191</v>
      </c>
      <c r="E59" s="15">
        <v>174</v>
      </c>
      <c r="F59" s="16">
        <v>165</v>
      </c>
    </row>
    <row r="60" spans="2:6" ht="18" customHeight="1" x14ac:dyDescent="0.25">
      <c r="B60" s="35" t="s">
        <v>1143</v>
      </c>
      <c r="C60" s="5">
        <v>1.8867924528301887E-3</v>
      </c>
      <c r="D60" s="5">
        <v>0</v>
      </c>
      <c r="E60" s="6">
        <v>0</v>
      </c>
      <c r="F60" s="7">
        <v>6.0606060606060606E-3</v>
      </c>
    </row>
    <row r="61" spans="2:6" ht="18" customHeight="1" x14ac:dyDescent="0.25">
      <c r="B61" s="35" t="s">
        <v>1144</v>
      </c>
      <c r="C61" s="5">
        <v>1.8867924528301886E-2</v>
      </c>
      <c r="D61" s="5">
        <v>1.0471204188481676E-2</v>
      </c>
      <c r="E61" s="6">
        <v>1.7241379310344827E-2</v>
      </c>
      <c r="F61" s="7">
        <v>3.0303030303030304E-2</v>
      </c>
    </row>
    <row r="62" spans="2:6" ht="18" customHeight="1" x14ac:dyDescent="0.25">
      <c r="B62" s="35" t="s">
        <v>1145</v>
      </c>
      <c r="C62" s="5">
        <v>4.1509433962264149E-2</v>
      </c>
      <c r="D62" s="5">
        <v>6.2827225130890049E-2</v>
      </c>
      <c r="E62" s="6">
        <v>3.4482758620689655E-2</v>
      </c>
      <c r="F62" s="7">
        <v>2.4242424242424242E-2</v>
      </c>
    </row>
    <row r="63" spans="2:6" ht="18" customHeight="1" x14ac:dyDescent="0.25">
      <c r="B63" s="35" t="s">
        <v>1146</v>
      </c>
      <c r="C63" s="5">
        <v>0.10377358490566038</v>
      </c>
      <c r="D63" s="5">
        <v>0.10471204188481675</v>
      </c>
      <c r="E63" s="6">
        <v>0.11494252873563218</v>
      </c>
      <c r="F63" s="7">
        <v>9.0909090909090912E-2</v>
      </c>
    </row>
    <row r="64" spans="2:6" ht="18" customHeight="1" x14ac:dyDescent="0.25">
      <c r="B64" s="35" t="s">
        <v>1147</v>
      </c>
      <c r="C64" s="5">
        <v>0.15849056603773584</v>
      </c>
      <c r="D64" s="5">
        <v>0.18848167539267016</v>
      </c>
      <c r="E64" s="6">
        <v>0.13793103448275862</v>
      </c>
      <c r="F64" s="7">
        <v>0.14545454545454545</v>
      </c>
    </row>
    <row r="65" spans="2:6" ht="18" customHeight="1" x14ac:dyDescent="0.25">
      <c r="B65" s="35" t="s">
        <v>1148</v>
      </c>
      <c r="C65" s="5">
        <v>0.10377358490566038</v>
      </c>
      <c r="D65" s="5">
        <v>9.4240837696335081E-2</v>
      </c>
      <c r="E65" s="6">
        <v>0.10344827586206896</v>
      </c>
      <c r="F65" s="7">
        <v>0.11515151515151516</v>
      </c>
    </row>
    <row r="66" spans="2:6" ht="18" customHeight="1" x14ac:dyDescent="0.25">
      <c r="B66" s="35" t="s">
        <v>1149</v>
      </c>
      <c r="C66" s="5">
        <v>0.13584905660377358</v>
      </c>
      <c r="D66" s="5">
        <v>0.11518324607329843</v>
      </c>
      <c r="E66" s="6">
        <v>0.15517241379310345</v>
      </c>
      <c r="F66" s="7">
        <v>0.1393939393939394</v>
      </c>
    </row>
    <row r="67" spans="2:6" ht="18" customHeight="1" x14ac:dyDescent="0.25">
      <c r="B67" s="35" t="s">
        <v>1150</v>
      </c>
      <c r="C67" s="5">
        <v>0.10188679245283019</v>
      </c>
      <c r="D67" s="5">
        <v>8.3769633507853408E-2</v>
      </c>
      <c r="E67" s="6">
        <v>0.11494252873563218</v>
      </c>
      <c r="F67" s="7">
        <v>0.10909090909090909</v>
      </c>
    </row>
    <row r="68" spans="2:6" ht="18" customHeight="1" x14ac:dyDescent="0.25">
      <c r="B68" s="35" t="s">
        <v>1151</v>
      </c>
      <c r="C68" s="5">
        <v>0.1</v>
      </c>
      <c r="D68" s="54">
        <v>0.13612565445026178</v>
      </c>
      <c r="E68" s="6">
        <v>8.6206896551724144E-2</v>
      </c>
      <c r="F68" s="7">
        <v>7.2727272727272724E-2</v>
      </c>
    </row>
    <row r="69" spans="2:6" ht="18" customHeight="1" x14ac:dyDescent="0.25">
      <c r="B69" s="35" t="s">
        <v>1152</v>
      </c>
      <c r="C69" s="5">
        <v>7.3584905660377356E-2</v>
      </c>
      <c r="D69" s="5">
        <v>5.2356020942408377E-2</v>
      </c>
      <c r="E69" s="6">
        <v>6.8965517241379309E-2</v>
      </c>
      <c r="F69" s="7">
        <v>0.10303030303030303</v>
      </c>
    </row>
    <row r="70" spans="2:6" ht="18" customHeight="1" x14ac:dyDescent="0.25">
      <c r="B70" s="35" t="s">
        <v>1153</v>
      </c>
      <c r="C70" s="5">
        <v>7.1698113207547168E-2</v>
      </c>
      <c r="D70" s="5">
        <v>6.8062827225130892E-2</v>
      </c>
      <c r="E70" s="6">
        <v>6.8965517241379309E-2</v>
      </c>
      <c r="F70" s="7">
        <v>7.8787878787878782E-2</v>
      </c>
    </row>
    <row r="71" spans="2:6" ht="18" customHeight="1" x14ac:dyDescent="0.25">
      <c r="B71" s="35" t="s">
        <v>1154</v>
      </c>
      <c r="C71" s="5">
        <v>4.9056603773584909E-2</v>
      </c>
      <c r="D71" s="5">
        <v>4.1884816753926704E-2</v>
      </c>
      <c r="E71" s="6">
        <v>5.7471264367816091E-2</v>
      </c>
      <c r="F71" s="7">
        <v>4.8484848484848485E-2</v>
      </c>
    </row>
    <row r="72" spans="2:6" ht="18" customHeight="1" x14ac:dyDescent="0.25">
      <c r="B72" s="35" t="s">
        <v>1155</v>
      </c>
      <c r="C72" s="5">
        <v>3.3962264150943396E-2</v>
      </c>
      <c r="D72" s="5">
        <v>4.1884816753926704E-2</v>
      </c>
      <c r="E72" s="6">
        <v>2.8735632183908046E-2</v>
      </c>
      <c r="F72" s="7">
        <v>3.0303030303030304E-2</v>
      </c>
    </row>
    <row r="73" spans="2:6" ht="18" customHeight="1" x14ac:dyDescent="0.25">
      <c r="B73" s="35" t="s">
        <v>1156</v>
      </c>
      <c r="C73" s="5">
        <v>1.8867924528301887E-3</v>
      </c>
      <c r="D73" s="5">
        <v>0</v>
      </c>
      <c r="E73" s="6">
        <v>5.7471264367816091E-3</v>
      </c>
      <c r="F73" s="7">
        <v>0</v>
      </c>
    </row>
    <row r="74" spans="2:6" ht="18" customHeight="1" x14ac:dyDescent="0.25">
      <c r="B74" s="35" t="s">
        <v>1157</v>
      </c>
      <c r="C74" s="5">
        <v>0</v>
      </c>
      <c r="D74" s="5">
        <v>0</v>
      </c>
      <c r="E74" s="6">
        <v>0</v>
      </c>
      <c r="F74" s="7">
        <v>0</v>
      </c>
    </row>
    <row r="75" spans="2:6" ht="18" customHeight="1" x14ac:dyDescent="0.25">
      <c r="B75" s="35" t="s">
        <v>1158</v>
      </c>
      <c r="C75" s="5">
        <v>0</v>
      </c>
      <c r="D75" s="5">
        <v>0</v>
      </c>
      <c r="E75" s="6">
        <v>0</v>
      </c>
      <c r="F75" s="7">
        <v>0</v>
      </c>
    </row>
    <row r="76" spans="2:6" ht="18" customHeight="1" x14ac:dyDescent="0.25">
      <c r="B76" s="36" t="s">
        <v>4</v>
      </c>
      <c r="C76" s="8">
        <v>3.7735849056603774E-3</v>
      </c>
      <c r="D76" s="8">
        <v>0</v>
      </c>
      <c r="E76" s="9">
        <v>5.7471264367816091E-3</v>
      </c>
      <c r="F76" s="10">
        <v>6.0606060606060606E-3</v>
      </c>
    </row>
    <row r="77" spans="2:6" ht="18" customHeight="1" x14ac:dyDescent="0.25">
      <c r="B77" s="37" t="s">
        <v>0</v>
      </c>
      <c r="C77" s="11">
        <v>1</v>
      </c>
      <c r="D77" s="11">
        <v>1</v>
      </c>
      <c r="E77" s="12">
        <v>1</v>
      </c>
      <c r="F77" s="13">
        <v>1</v>
      </c>
    </row>
    <row r="84" spans="2:7" ht="35.1" customHeight="1" x14ac:dyDescent="0.25">
      <c r="B84" s="111" t="s">
        <v>1140</v>
      </c>
      <c r="C84" s="112"/>
      <c r="D84" s="112"/>
      <c r="E84" s="112"/>
      <c r="F84" s="112"/>
      <c r="G84" s="113"/>
    </row>
    <row r="85" spans="2:7" ht="35.1" customHeight="1" x14ac:dyDescent="0.25">
      <c r="B85" s="38"/>
      <c r="C85" s="39" t="s">
        <v>0</v>
      </c>
      <c r="D85" s="42" t="s">
        <v>1174</v>
      </c>
      <c r="E85" s="42" t="s">
        <v>1175</v>
      </c>
      <c r="F85" s="40" t="s">
        <v>1176</v>
      </c>
      <c r="G85" s="41" t="s">
        <v>1177</v>
      </c>
    </row>
    <row r="86" spans="2:7" ht="18" customHeight="1" x14ac:dyDescent="0.25">
      <c r="B86" s="17" t="s">
        <v>3</v>
      </c>
      <c r="C86" s="14">
        <v>530</v>
      </c>
      <c r="D86" s="14">
        <v>134</v>
      </c>
      <c r="E86" s="14">
        <v>94</v>
      </c>
      <c r="F86" s="15">
        <v>81</v>
      </c>
      <c r="G86" s="16">
        <v>221</v>
      </c>
    </row>
    <row r="87" spans="2:7" ht="18" customHeight="1" x14ac:dyDescent="0.25">
      <c r="B87" s="35" t="s">
        <v>1143</v>
      </c>
      <c r="C87" s="5">
        <v>1.8867924528301887E-3</v>
      </c>
      <c r="D87" s="5">
        <v>0</v>
      </c>
      <c r="E87" s="5">
        <v>0</v>
      </c>
      <c r="F87" s="6">
        <v>0</v>
      </c>
      <c r="G87" s="7">
        <v>4.5248868778280547E-3</v>
      </c>
    </row>
    <row r="88" spans="2:7" ht="18" customHeight="1" x14ac:dyDescent="0.25">
      <c r="B88" s="35" t="s">
        <v>1144</v>
      </c>
      <c r="C88" s="5">
        <v>1.8867924528301886E-2</v>
      </c>
      <c r="D88" s="5">
        <v>1.4925373134328358E-2</v>
      </c>
      <c r="E88" s="5">
        <v>3.1914893617021274E-2</v>
      </c>
      <c r="F88" s="6">
        <v>1.2345679012345678E-2</v>
      </c>
      <c r="G88" s="7">
        <v>1.8099547511312219E-2</v>
      </c>
    </row>
    <row r="89" spans="2:7" ht="18" customHeight="1" x14ac:dyDescent="0.25">
      <c r="B89" s="35" t="s">
        <v>1145</v>
      </c>
      <c r="C89" s="5">
        <v>4.1509433962264149E-2</v>
      </c>
      <c r="D89" s="5">
        <v>6.7164179104477612E-2</v>
      </c>
      <c r="E89" s="5">
        <v>5.3191489361702128E-2</v>
      </c>
      <c r="F89" s="6">
        <v>1.2345679012345678E-2</v>
      </c>
      <c r="G89" s="7">
        <v>3.1674208144796379E-2</v>
      </c>
    </row>
    <row r="90" spans="2:7" ht="18" customHeight="1" x14ac:dyDescent="0.25">
      <c r="B90" s="35" t="s">
        <v>1146</v>
      </c>
      <c r="C90" s="5">
        <v>0.10377358490566038</v>
      </c>
      <c r="D90" s="5">
        <v>0.1044776119402985</v>
      </c>
      <c r="E90" s="5">
        <v>0.1276595744680851</v>
      </c>
      <c r="F90" s="6">
        <v>9.8765432098765427E-2</v>
      </c>
      <c r="G90" s="7">
        <v>9.5022624434389136E-2</v>
      </c>
    </row>
    <row r="91" spans="2:7" ht="18" customHeight="1" x14ac:dyDescent="0.25">
      <c r="B91" s="35" t="s">
        <v>1147</v>
      </c>
      <c r="C91" s="5">
        <v>0.15849056603773584</v>
      </c>
      <c r="D91" s="5">
        <v>0.14925373134328357</v>
      </c>
      <c r="E91" s="5">
        <v>0.21276595744680851</v>
      </c>
      <c r="F91" s="6">
        <v>0.13580246913580246</v>
      </c>
      <c r="G91" s="7">
        <v>0.14932126696832579</v>
      </c>
    </row>
    <row r="92" spans="2:7" ht="18" customHeight="1" x14ac:dyDescent="0.25">
      <c r="B92" s="35" t="s">
        <v>1148</v>
      </c>
      <c r="C92" s="5">
        <v>0.10377358490566038</v>
      </c>
      <c r="D92" s="5">
        <v>0.1044776119402985</v>
      </c>
      <c r="E92" s="5">
        <v>7.4468085106382975E-2</v>
      </c>
      <c r="F92" s="6">
        <v>0.13580246913580246</v>
      </c>
      <c r="G92" s="7">
        <v>0.10407239819004525</v>
      </c>
    </row>
    <row r="93" spans="2:7" ht="18" customHeight="1" x14ac:dyDescent="0.25">
      <c r="B93" s="35" t="s">
        <v>1149</v>
      </c>
      <c r="C93" s="5">
        <v>0.13584905660377358</v>
      </c>
      <c r="D93" s="5">
        <v>0.15671641791044777</v>
      </c>
      <c r="E93" s="5">
        <v>0.11702127659574468</v>
      </c>
      <c r="F93" s="6">
        <v>0.12345679012345678</v>
      </c>
      <c r="G93" s="7">
        <v>0.13574660633484162</v>
      </c>
    </row>
    <row r="94" spans="2:7" ht="18" customHeight="1" x14ac:dyDescent="0.25">
      <c r="B94" s="35" t="s">
        <v>1150</v>
      </c>
      <c r="C94" s="5">
        <v>0.10188679245283019</v>
      </c>
      <c r="D94" s="5">
        <v>8.2089552238805971E-2</v>
      </c>
      <c r="E94" s="5">
        <v>0.1276595744680851</v>
      </c>
      <c r="F94" s="6">
        <v>7.407407407407407E-2</v>
      </c>
      <c r="G94" s="7">
        <v>0.11312217194570136</v>
      </c>
    </row>
    <row r="95" spans="2:7" ht="18" customHeight="1" x14ac:dyDescent="0.25">
      <c r="B95" s="35" t="s">
        <v>1151</v>
      </c>
      <c r="C95" s="5">
        <v>0.1</v>
      </c>
      <c r="D95" s="5">
        <v>9.7014925373134331E-2</v>
      </c>
      <c r="E95" s="5">
        <v>9.5744680851063829E-2</v>
      </c>
      <c r="F95" s="6">
        <v>7.407407407407407E-2</v>
      </c>
      <c r="G95" s="7">
        <v>0.11312217194570136</v>
      </c>
    </row>
    <row r="96" spans="2:7" ht="18" customHeight="1" x14ac:dyDescent="0.25">
      <c r="B96" s="35" t="s">
        <v>1152</v>
      </c>
      <c r="C96" s="5">
        <v>7.3584905660377356E-2</v>
      </c>
      <c r="D96" s="5">
        <v>3.7313432835820892E-2</v>
      </c>
      <c r="E96" s="5">
        <v>5.3191489361702128E-2</v>
      </c>
      <c r="F96" s="6" t="s">
        <v>1179</v>
      </c>
      <c r="G96" s="7">
        <v>9.0497737556561084E-2</v>
      </c>
    </row>
    <row r="97" spans="2:7" ht="18" customHeight="1" x14ac:dyDescent="0.25">
      <c r="B97" s="35" t="s">
        <v>1153</v>
      </c>
      <c r="C97" s="5">
        <v>7.1698113207547168E-2</v>
      </c>
      <c r="D97" s="5">
        <v>8.9552238805970144E-2</v>
      </c>
      <c r="E97" s="5">
        <v>6.3829787234042548E-2</v>
      </c>
      <c r="F97" s="6">
        <v>8.6419753086419748E-2</v>
      </c>
      <c r="G97" s="7">
        <v>5.8823529411764705E-2</v>
      </c>
    </row>
    <row r="98" spans="2:7" ht="18" customHeight="1" x14ac:dyDescent="0.25">
      <c r="B98" s="35" t="s">
        <v>1154</v>
      </c>
      <c r="C98" s="5">
        <v>4.9056603773584909E-2</v>
      </c>
      <c r="D98" s="5">
        <v>6.7164179104477612E-2</v>
      </c>
      <c r="E98" s="5">
        <v>3.1914893617021274E-2</v>
      </c>
      <c r="F98" s="6" t="s">
        <v>1180</v>
      </c>
      <c r="G98" s="7">
        <v>3.1674208144796379E-2</v>
      </c>
    </row>
    <row r="99" spans="2:7" ht="18" customHeight="1" x14ac:dyDescent="0.25">
      <c r="B99" s="35" t="s">
        <v>1155</v>
      </c>
      <c r="C99" s="5">
        <v>3.3962264150943396E-2</v>
      </c>
      <c r="D99" s="5">
        <v>2.9850746268656716E-2</v>
      </c>
      <c r="E99" s="5">
        <v>1.0638297872340425E-2</v>
      </c>
      <c r="F99" s="6">
        <v>2.4691358024691357E-2</v>
      </c>
      <c r="G99" s="7">
        <v>4.9773755656108594E-2</v>
      </c>
    </row>
    <row r="100" spans="2:7" ht="18" customHeight="1" x14ac:dyDescent="0.25">
      <c r="B100" s="35" t="s">
        <v>1156</v>
      </c>
      <c r="C100" s="5">
        <v>1.8867924528301887E-3</v>
      </c>
      <c r="D100" s="5">
        <v>0</v>
      </c>
      <c r="E100" s="5">
        <v>0</v>
      </c>
      <c r="F100" s="6">
        <v>0</v>
      </c>
      <c r="G100" s="7">
        <v>4.5248868778280547E-3</v>
      </c>
    </row>
    <row r="101" spans="2:7" ht="18" customHeight="1" x14ac:dyDescent="0.25">
      <c r="B101" s="35" t="s">
        <v>1157</v>
      </c>
      <c r="C101" s="5">
        <v>0</v>
      </c>
      <c r="D101" s="5">
        <v>0</v>
      </c>
      <c r="E101" s="5">
        <v>0</v>
      </c>
      <c r="F101" s="6">
        <v>0</v>
      </c>
      <c r="G101" s="7">
        <v>0</v>
      </c>
    </row>
    <row r="102" spans="2:7" ht="18" customHeight="1" x14ac:dyDescent="0.25">
      <c r="B102" s="35" t="s">
        <v>1158</v>
      </c>
      <c r="C102" s="5">
        <v>0</v>
      </c>
      <c r="D102" s="5">
        <v>0</v>
      </c>
      <c r="E102" s="5">
        <v>0</v>
      </c>
      <c r="F102" s="6">
        <v>0</v>
      </c>
      <c r="G102" s="7">
        <v>0</v>
      </c>
    </row>
    <row r="103" spans="2:7" ht="18" customHeight="1" x14ac:dyDescent="0.25">
      <c r="B103" s="36" t="s">
        <v>4</v>
      </c>
      <c r="C103" s="8">
        <v>3.7735849056603774E-3</v>
      </c>
      <c r="D103" s="8">
        <v>0</v>
      </c>
      <c r="E103" s="8">
        <v>0</v>
      </c>
      <c r="F103" s="55" t="s">
        <v>1182</v>
      </c>
      <c r="G103" s="10">
        <v>0</v>
      </c>
    </row>
    <row r="104" spans="2:7" ht="18" customHeight="1" x14ac:dyDescent="0.25">
      <c r="B104" s="37" t="s">
        <v>0</v>
      </c>
      <c r="C104" s="11">
        <v>1</v>
      </c>
      <c r="D104" s="11">
        <v>1</v>
      </c>
      <c r="E104" s="11">
        <v>1</v>
      </c>
      <c r="F104" s="12">
        <v>1</v>
      </c>
      <c r="G104" s="13">
        <v>1</v>
      </c>
    </row>
    <row r="111" spans="2:7" ht="35.1" customHeight="1" x14ac:dyDescent="0.25">
      <c r="B111" s="111" t="s">
        <v>2002</v>
      </c>
      <c r="C111" s="112"/>
      <c r="D111" s="112"/>
      <c r="E111" s="113"/>
    </row>
    <row r="112" spans="2:7" ht="35.1" customHeight="1" x14ac:dyDescent="0.25">
      <c r="B112" s="38"/>
      <c r="C112" s="39" t="s">
        <v>0</v>
      </c>
      <c r="D112" s="40" t="s">
        <v>1141</v>
      </c>
      <c r="E112" s="41" t="s">
        <v>1142</v>
      </c>
    </row>
    <row r="113" spans="2:5" ht="18" customHeight="1" x14ac:dyDescent="0.25">
      <c r="B113" s="17" t="s">
        <v>3</v>
      </c>
      <c r="C113" s="14">
        <v>530</v>
      </c>
      <c r="D113" s="15">
        <v>447</v>
      </c>
      <c r="E113" s="16">
        <v>83</v>
      </c>
    </row>
    <row r="114" spans="2:5" ht="18" customHeight="1" x14ac:dyDescent="0.25">
      <c r="B114" s="35" t="s">
        <v>2003</v>
      </c>
      <c r="C114" s="5">
        <v>6.2264150943396226E-2</v>
      </c>
      <c r="D114" s="6">
        <v>6.7114093959731544E-2</v>
      </c>
      <c r="E114" s="7">
        <v>3.614457831325301E-2</v>
      </c>
    </row>
    <row r="115" spans="2:5" ht="18" customHeight="1" x14ac:dyDescent="0.25">
      <c r="B115" s="35" t="s">
        <v>2004</v>
      </c>
      <c r="C115" s="5">
        <v>0.26226415094339622</v>
      </c>
      <c r="D115" s="50" t="s">
        <v>1361</v>
      </c>
      <c r="E115" s="51">
        <v>0.14457831325301204</v>
      </c>
    </row>
    <row r="116" spans="2:5" ht="18" customHeight="1" x14ac:dyDescent="0.25">
      <c r="B116" s="35" t="s">
        <v>2005</v>
      </c>
      <c r="C116" s="5">
        <v>0.23962264150943396</v>
      </c>
      <c r="D116" s="6">
        <v>0.24384787472035793</v>
      </c>
      <c r="E116" s="7">
        <v>0.21686746987951808</v>
      </c>
    </row>
    <row r="117" spans="2:5" ht="18" customHeight="1" x14ac:dyDescent="0.25">
      <c r="B117" s="35" t="s">
        <v>2006</v>
      </c>
      <c r="C117" s="5">
        <v>0.2018867924528302</v>
      </c>
      <c r="D117" s="6">
        <v>0.20357941834451901</v>
      </c>
      <c r="E117" s="7">
        <v>0.19277108433734941</v>
      </c>
    </row>
    <row r="118" spans="2:5" ht="18" customHeight="1" x14ac:dyDescent="0.25">
      <c r="B118" s="35" t="s">
        <v>2007</v>
      </c>
      <c r="C118" s="5">
        <v>0.14528301886792452</v>
      </c>
      <c r="D118" s="52">
        <v>0.1319910514541387</v>
      </c>
      <c r="E118" s="7" t="s">
        <v>1327</v>
      </c>
    </row>
    <row r="119" spans="2:5" ht="18" customHeight="1" x14ac:dyDescent="0.25">
      <c r="B119" s="35" t="s">
        <v>2008</v>
      </c>
      <c r="C119" s="5">
        <v>8.4905660377358486E-2</v>
      </c>
      <c r="D119" s="52">
        <v>6.7114093959731544E-2</v>
      </c>
      <c r="E119" s="53" t="s">
        <v>1279</v>
      </c>
    </row>
    <row r="120" spans="2:5" ht="18" customHeight="1" x14ac:dyDescent="0.25">
      <c r="B120" s="36" t="s">
        <v>4</v>
      </c>
      <c r="C120" s="8">
        <v>3.7735849056603774E-3</v>
      </c>
      <c r="D120" s="9">
        <v>2.2371364653243847E-3</v>
      </c>
      <c r="E120" s="10">
        <v>1.2048192771084338E-2</v>
      </c>
    </row>
    <row r="121" spans="2:5" ht="18" customHeight="1" x14ac:dyDescent="0.25">
      <c r="B121" s="37" t="s">
        <v>0</v>
      </c>
      <c r="C121" s="11">
        <v>3.7735849056603774E-3</v>
      </c>
      <c r="D121" s="12">
        <v>2.2371364653243847E-3</v>
      </c>
      <c r="E121" s="13">
        <v>1.2048192771084338E-2</v>
      </c>
    </row>
    <row r="128" spans="2:5" ht="35.1" customHeight="1" x14ac:dyDescent="0.25">
      <c r="B128" s="111" t="s">
        <v>2002</v>
      </c>
      <c r="C128" s="112"/>
      <c r="D128" s="112"/>
      <c r="E128" s="113"/>
    </row>
    <row r="129" spans="2:5" ht="48.95" customHeight="1" x14ac:dyDescent="0.25">
      <c r="B129" s="38"/>
      <c r="C129" s="39" t="s">
        <v>0</v>
      </c>
      <c r="D129" s="40" t="s">
        <v>1166</v>
      </c>
      <c r="E129" s="41" t="s">
        <v>1167</v>
      </c>
    </row>
    <row r="130" spans="2:5" ht="18" customHeight="1" x14ac:dyDescent="0.25">
      <c r="B130" s="17" t="s">
        <v>3</v>
      </c>
      <c r="C130" s="14">
        <v>530</v>
      </c>
      <c r="D130" s="15">
        <v>130</v>
      </c>
      <c r="E130" s="16">
        <v>400</v>
      </c>
    </row>
    <row r="131" spans="2:5" ht="18" customHeight="1" x14ac:dyDescent="0.25">
      <c r="B131" s="35" t="s">
        <v>2003</v>
      </c>
      <c r="C131" s="5">
        <v>6.2264150943396226E-2</v>
      </c>
      <c r="D131" s="6">
        <v>6.9230769230769235E-2</v>
      </c>
      <c r="E131" s="7">
        <v>0.06</v>
      </c>
    </row>
    <row r="132" spans="2:5" ht="18" customHeight="1" x14ac:dyDescent="0.25">
      <c r="B132" s="35" t="s">
        <v>2004</v>
      </c>
      <c r="C132" s="5">
        <v>0.26226415094339622</v>
      </c>
      <c r="D132" s="6">
        <v>0.24615384615384617</v>
      </c>
      <c r="E132" s="7">
        <v>0.26750000000000002</v>
      </c>
    </row>
    <row r="133" spans="2:5" ht="18" customHeight="1" x14ac:dyDescent="0.25">
      <c r="B133" s="35" t="s">
        <v>2005</v>
      </c>
      <c r="C133" s="5">
        <v>0.23962264150943396</v>
      </c>
      <c r="D133" s="6">
        <v>0.2076923076923077</v>
      </c>
      <c r="E133" s="7">
        <v>0.25</v>
      </c>
    </row>
    <row r="134" spans="2:5" ht="18" customHeight="1" x14ac:dyDescent="0.25">
      <c r="B134" s="35" t="s">
        <v>2006</v>
      </c>
      <c r="C134" s="5">
        <v>0.2018867924528302</v>
      </c>
      <c r="D134" s="6">
        <v>0.19230769230769232</v>
      </c>
      <c r="E134" s="7">
        <v>0.20499999999999999</v>
      </c>
    </row>
    <row r="135" spans="2:5" ht="18" customHeight="1" x14ac:dyDescent="0.25">
      <c r="B135" s="35" t="s">
        <v>2007</v>
      </c>
      <c r="C135" s="5">
        <v>0.14528301886792452</v>
      </c>
      <c r="D135" s="6">
        <v>0.16923076923076924</v>
      </c>
      <c r="E135" s="7">
        <v>0.13750000000000001</v>
      </c>
    </row>
    <row r="136" spans="2:5" ht="18" customHeight="1" x14ac:dyDescent="0.25">
      <c r="B136" s="35" t="s">
        <v>2008</v>
      </c>
      <c r="C136" s="5">
        <v>8.4905660377358486E-2</v>
      </c>
      <c r="D136" s="6">
        <v>0.1076923076923077</v>
      </c>
      <c r="E136" s="7">
        <v>7.7499999999999999E-2</v>
      </c>
    </row>
    <row r="137" spans="2:5" ht="18" customHeight="1" x14ac:dyDescent="0.25">
      <c r="B137" s="36" t="s">
        <v>4</v>
      </c>
      <c r="C137" s="8">
        <v>3.7735849056603774E-3</v>
      </c>
      <c r="D137" s="9">
        <v>7.6923076923076927E-3</v>
      </c>
      <c r="E137" s="10">
        <v>2.5000000000000001E-3</v>
      </c>
    </row>
    <row r="138" spans="2:5" ht="18" customHeight="1" x14ac:dyDescent="0.25">
      <c r="B138" s="37" t="s">
        <v>0</v>
      </c>
      <c r="C138" s="11">
        <v>3.7735849056603774E-3</v>
      </c>
      <c r="D138" s="12">
        <v>7.6923076923076927E-3</v>
      </c>
      <c r="E138" s="13">
        <v>2.5000000000000001E-3</v>
      </c>
    </row>
    <row r="145" spans="2:6" ht="35.1" customHeight="1" x14ac:dyDescent="0.25">
      <c r="B145" s="111" t="s">
        <v>2002</v>
      </c>
      <c r="C145" s="112"/>
      <c r="D145" s="112"/>
      <c r="E145" s="112"/>
      <c r="F145" s="113"/>
    </row>
    <row r="146" spans="2:6" ht="38.1" customHeight="1" x14ac:dyDescent="0.25">
      <c r="B146" s="38"/>
      <c r="C146" s="39" t="s">
        <v>0</v>
      </c>
      <c r="D146" s="42" t="s">
        <v>2015</v>
      </c>
      <c r="E146" s="40" t="s">
        <v>2016</v>
      </c>
      <c r="F146" s="41" t="s">
        <v>2017</v>
      </c>
    </row>
    <row r="147" spans="2:6" ht="18" customHeight="1" x14ac:dyDescent="0.25">
      <c r="B147" s="81" t="s">
        <v>3</v>
      </c>
      <c r="C147" s="14">
        <v>530</v>
      </c>
      <c r="D147" s="14">
        <v>188</v>
      </c>
      <c r="E147" s="15">
        <v>177</v>
      </c>
      <c r="F147" s="16">
        <v>165</v>
      </c>
    </row>
    <row r="148" spans="2:6" ht="18" customHeight="1" x14ac:dyDescent="0.25">
      <c r="B148" s="35" t="s">
        <v>2003</v>
      </c>
      <c r="C148" s="5">
        <v>6.2264150943396226E-2</v>
      </c>
      <c r="D148" s="5">
        <v>7.4468085106382975E-2</v>
      </c>
      <c r="E148" s="6">
        <v>5.0847457627118647E-2</v>
      </c>
      <c r="F148" s="7">
        <v>6.0606060606060608E-2</v>
      </c>
    </row>
    <row r="149" spans="2:6" ht="18" customHeight="1" x14ac:dyDescent="0.25">
      <c r="B149" s="35" t="s">
        <v>2004</v>
      </c>
      <c r="C149" s="5">
        <v>0.26226415094339622</v>
      </c>
      <c r="D149" s="5">
        <v>0.29255319148936171</v>
      </c>
      <c r="E149" s="6">
        <v>0.25423728813559321</v>
      </c>
      <c r="F149" s="7">
        <v>0.23636363636363636</v>
      </c>
    </row>
    <row r="150" spans="2:6" ht="18" customHeight="1" x14ac:dyDescent="0.25">
      <c r="B150" s="35" t="s">
        <v>2005</v>
      </c>
      <c r="C150" s="5">
        <v>0.23962264150943396</v>
      </c>
      <c r="D150" s="5">
        <v>0.21276595744680851</v>
      </c>
      <c r="E150" s="6">
        <v>0.25423728813559321</v>
      </c>
      <c r="F150" s="7">
        <v>0.25454545454545452</v>
      </c>
    </row>
    <row r="151" spans="2:6" ht="18" customHeight="1" x14ac:dyDescent="0.25">
      <c r="B151" s="35" t="s">
        <v>2006</v>
      </c>
      <c r="C151" s="5">
        <v>0.2018867924528302</v>
      </c>
      <c r="D151" s="5">
        <v>0.21808510638297873</v>
      </c>
      <c r="E151" s="6">
        <v>0.20338983050847459</v>
      </c>
      <c r="F151" s="7">
        <v>0.18181818181818182</v>
      </c>
    </row>
    <row r="152" spans="2:6" ht="18" customHeight="1" x14ac:dyDescent="0.25">
      <c r="B152" s="35" t="s">
        <v>2007</v>
      </c>
      <c r="C152" s="5">
        <v>0.14528301886792452</v>
      </c>
      <c r="D152" s="5">
        <v>0.11702127659574468</v>
      </c>
      <c r="E152" s="6">
        <v>0.14124293785310735</v>
      </c>
      <c r="F152" s="7">
        <v>0.18181818181818182</v>
      </c>
    </row>
    <row r="153" spans="2:6" ht="18" customHeight="1" x14ac:dyDescent="0.25">
      <c r="B153" s="35" t="s">
        <v>2008</v>
      </c>
      <c r="C153" s="5">
        <v>8.4905660377358486E-2</v>
      </c>
      <c r="D153" s="5">
        <v>8.5106382978723402E-2</v>
      </c>
      <c r="E153" s="6">
        <v>9.03954802259887E-2</v>
      </c>
      <c r="F153" s="7">
        <v>7.8787878787878782E-2</v>
      </c>
    </row>
    <row r="154" spans="2:6" ht="18" customHeight="1" x14ac:dyDescent="0.25">
      <c r="B154" s="36" t="s">
        <v>4</v>
      </c>
      <c r="C154" s="8">
        <v>3.7735849056603774E-3</v>
      </c>
      <c r="D154" s="8">
        <v>0</v>
      </c>
      <c r="E154" s="9">
        <v>5.6497175141242938E-3</v>
      </c>
      <c r="F154" s="10">
        <v>6.0606060606060606E-3</v>
      </c>
    </row>
    <row r="155" spans="2:6" ht="18" customHeight="1" x14ac:dyDescent="0.25">
      <c r="B155" s="37" t="s">
        <v>0</v>
      </c>
      <c r="C155" s="11">
        <v>3.7735849056603774E-3</v>
      </c>
      <c r="D155" s="11">
        <v>0</v>
      </c>
      <c r="E155" s="12">
        <v>5.6497175141242938E-3</v>
      </c>
      <c r="F155" s="13">
        <v>6.0606060606060606E-3</v>
      </c>
    </row>
    <row r="162" spans="2:7" ht="35.1" customHeight="1" x14ac:dyDescent="0.25">
      <c r="B162" s="111" t="s">
        <v>2002</v>
      </c>
      <c r="C162" s="112"/>
      <c r="D162" s="112"/>
      <c r="E162" s="112"/>
      <c r="F162" s="112"/>
      <c r="G162" s="113"/>
    </row>
    <row r="163" spans="2:7" ht="35.1" customHeight="1" x14ac:dyDescent="0.25">
      <c r="B163" s="38"/>
      <c r="C163" s="39" t="s">
        <v>0</v>
      </c>
      <c r="D163" s="42" t="s">
        <v>1174</v>
      </c>
      <c r="E163" s="42" t="s">
        <v>1175</v>
      </c>
      <c r="F163" s="40" t="s">
        <v>1176</v>
      </c>
      <c r="G163" s="41" t="s">
        <v>1177</v>
      </c>
    </row>
    <row r="164" spans="2:7" ht="18" customHeight="1" x14ac:dyDescent="0.25">
      <c r="B164" s="17" t="s">
        <v>3</v>
      </c>
      <c r="C164" s="14">
        <v>530</v>
      </c>
      <c r="D164" s="14">
        <v>134</v>
      </c>
      <c r="E164" s="14">
        <v>94</v>
      </c>
      <c r="F164" s="15">
        <v>81</v>
      </c>
      <c r="G164" s="16">
        <v>221</v>
      </c>
    </row>
    <row r="165" spans="2:7" ht="18" customHeight="1" x14ac:dyDescent="0.25">
      <c r="B165" s="35" t="s">
        <v>2003</v>
      </c>
      <c r="C165" s="5">
        <v>6.2264150943396226E-2</v>
      </c>
      <c r="D165" s="5">
        <v>8.2089552238805971E-2</v>
      </c>
      <c r="E165" s="5">
        <v>8.5106382978723402E-2</v>
      </c>
      <c r="F165" s="6">
        <v>2.4691358024691357E-2</v>
      </c>
      <c r="G165" s="7">
        <v>5.4298642533936653E-2</v>
      </c>
    </row>
    <row r="166" spans="2:7" ht="18" customHeight="1" x14ac:dyDescent="0.25">
      <c r="B166" s="35" t="s">
        <v>2004</v>
      </c>
      <c r="C166" s="5">
        <v>0.26226415094339622</v>
      </c>
      <c r="D166" s="5">
        <v>0.2537313432835821</v>
      </c>
      <c r="E166" s="5">
        <v>0.34042553191489361</v>
      </c>
      <c r="F166" s="6">
        <v>0.23456790123456789</v>
      </c>
      <c r="G166" s="7">
        <v>0.24434389140271492</v>
      </c>
    </row>
    <row r="167" spans="2:7" ht="18" customHeight="1" x14ac:dyDescent="0.25">
      <c r="B167" s="35" t="s">
        <v>2005</v>
      </c>
      <c r="C167" s="5">
        <v>0.23962264150943396</v>
      </c>
      <c r="D167" s="5">
        <v>0.26119402985074625</v>
      </c>
      <c r="E167" s="5">
        <v>0.19148936170212766</v>
      </c>
      <c r="F167" s="6">
        <v>0.25925925925925924</v>
      </c>
      <c r="G167" s="7">
        <v>0.23981900452488689</v>
      </c>
    </row>
    <row r="168" spans="2:7" ht="18" customHeight="1" x14ac:dyDescent="0.25">
      <c r="B168" s="35" t="s">
        <v>2006</v>
      </c>
      <c r="C168" s="5">
        <v>0.2018867924528302</v>
      </c>
      <c r="D168" s="5">
        <v>0.17910447761194029</v>
      </c>
      <c r="E168" s="5">
        <v>0.22340425531914893</v>
      </c>
      <c r="F168" s="6">
        <v>0.14814814814814814</v>
      </c>
      <c r="G168" s="7">
        <v>0.22624434389140272</v>
      </c>
    </row>
    <row r="169" spans="2:7" ht="18" customHeight="1" x14ac:dyDescent="0.25">
      <c r="B169" s="35" t="s">
        <v>2007</v>
      </c>
      <c r="C169" s="5">
        <v>0.14528301886792452</v>
      </c>
      <c r="D169" s="5">
        <v>0.12686567164179105</v>
      </c>
      <c r="E169" s="5">
        <v>0.11702127659574468</v>
      </c>
      <c r="F169" s="6">
        <v>0.19753086419753085</v>
      </c>
      <c r="G169" s="7">
        <v>0.14932126696832579</v>
      </c>
    </row>
    <row r="170" spans="2:7" ht="18" customHeight="1" x14ac:dyDescent="0.25">
      <c r="B170" s="35" t="s">
        <v>2008</v>
      </c>
      <c r="C170" s="5">
        <v>8.4905660377358486E-2</v>
      </c>
      <c r="D170" s="5">
        <v>9.7014925373134331E-2</v>
      </c>
      <c r="E170" s="5">
        <v>4.2553191489361701E-2</v>
      </c>
      <c r="F170" s="6">
        <v>0.1111111111111111</v>
      </c>
      <c r="G170" s="7">
        <v>8.5972850678733032E-2</v>
      </c>
    </row>
    <row r="171" spans="2:7" ht="18" customHeight="1" x14ac:dyDescent="0.25">
      <c r="B171" s="36" t="s">
        <v>4</v>
      </c>
      <c r="C171" s="8">
        <v>3.7735849056603774E-3</v>
      </c>
      <c r="D171" s="8">
        <v>0</v>
      </c>
      <c r="E171" s="8">
        <v>0</v>
      </c>
      <c r="F171" s="55" t="s">
        <v>1182</v>
      </c>
      <c r="G171" s="10">
        <v>0</v>
      </c>
    </row>
    <row r="172" spans="2:7" ht="18" customHeight="1" x14ac:dyDescent="0.25">
      <c r="B172" s="37" t="s">
        <v>0</v>
      </c>
      <c r="C172" s="11">
        <v>3.7735849056603774E-3</v>
      </c>
      <c r="D172" s="11">
        <v>0</v>
      </c>
      <c r="E172" s="11">
        <v>0</v>
      </c>
      <c r="F172" s="12">
        <v>2.4691358024691357E-2</v>
      </c>
      <c r="G172" s="13">
        <v>0</v>
      </c>
    </row>
  </sheetData>
  <mergeCells count="8">
    <mergeCell ref="B162:G162"/>
    <mergeCell ref="B57:F57"/>
    <mergeCell ref="B84:G84"/>
    <mergeCell ref="B3:E3"/>
    <mergeCell ref="B30:E30"/>
    <mergeCell ref="B111:E111"/>
    <mergeCell ref="B128:E128"/>
    <mergeCell ref="B145:F145"/>
  </mergeCells>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22E3D-931C-4B3E-8FD9-83E2C0534671}">
  <dimension ref="B3:G468"/>
  <sheetViews>
    <sheetView topLeftCell="A4" workbookViewId="0">
      <selection activeCell="C50" sqref="C50"/>
    </sheetView>
  </sheetViews>
  <sheetFormatPr defaultRowHeight="15" x14ac:dyDescent="0.25"/>
  <cols>
    <col min="2" max="2" width="63" customWidth="1"/>
    <col min="3" max="7" width="13.5703125" customWidth="1"/>
  </cols>
  <sheetData>
    <row r="3" spans="2:5" x14ac:dyDescent="0.25">
      <c r="B3" s="111" t="s">
        <v>712</v>
      </c>
      <c r="C3" s="112"/>
      <c r="D3" s="112"/>
      <c r="E3" s="113"/>
    </row>
    <row r="4" spans="2:5" ht="24" x14ac:dyDescent="0.25">
      <c r="B4" s="38"/>
      <c r="C4" s="39" t="s">
        <v>0</v>
      </c>
      <c r="D4" s="40" t="s">
        <v>1141</v>
      </c>
      <c r="E4" s="41" t="s">
        <v>1142</v>
      </c>
    </row>
    <row r="5" spans="2:5" x14ac:dyDescent="0.25">
      <c r="B5" s="17" t="s">
        <v>3</v>
      </c>
      <c r="C5" s="14">
        <v>312</v>
      </c>
      <c r="D5" s="15">
        <v>277</v>
      </c>
      <c r="E5" s="16">
        <v>35</v>
      </c>
    </row>
    <row r="6" spans="2:5" x14ac:dyDescent="0.25">
      <c r="B6" s="35" t="s">
        <v>591</v>
      </c>
      <c r="C6" s="5">
        <v>4.1666666666666664E-2</v>
      </c>
      <c r="D6" s="6">
        <v>3.9711191335740074E-2</v>
      </c>
      <c r="E6" s="7">
        <v>5.7142857142857141E-2</v>
      </c>
    </row>
    <row r="7" spans="2:5" x14ac:dyDescent="0.25">
      <c r="B7" s="44" t="s">
        <v>592</v>
      </c>
      <c r="C7" s="87">
        <v>3.8461538461538464E-2</v>
      </c>
      <c r="D7" s="31">
        <v>3.6101083032490974E-2</v>
      </c>
      <c r="E7" s="32">
        <v>5.7142857142857141E-2</v>
      </c>
    </row>
    <row r="8" spans="2:5" x14ac:dyDescent="0.25">
      <c r="B8" s="44" t="s">
        <v>593</v>
      </c>
      <c r="C8" s="30">
        <v>3.205128205128205E-3</v>
      </c>
      <c r="D8" s="31">
        <v>3.6101083032490976E-3</v>
      </c>
      <c r="E8" s="32">
        <v>0</v>
      </c>
    </row>
    <row r="9" spans="2:5" x14ac:dyDescent="0.25">
      <c r="B9" s="44" t="s">
        <v>594</v>
      </c>
      <c r="C9" s="30">
        <v>9.6153846153846159E-3</v>
      </c>
      <c r="D9" s="31">
        <v>1.0830324909747292E-2</v>
      </c>
      <c r="E9" s="32">
        <v>0</v>
      </c>
    </row>
    <row r="10" spans="2:5" x14ac:dyDescent="0.25">
      <c r="B10" s="44" t="s">
        <v>595</v>
      </c>
      <c r="C10" s="30">
        <v>0</v>
      </c>
      <c r="D10" s="31">
        <v>0</v>
      </c>
      <c r="E10" s="32">
        <v>0</v>
      </c>
    </row>
    <row r="11" spans="2:5" x14ac:dyDescent="0.25">
      <c r="B11" s="35" t="s">
        <v>596</v>
      </c>
      <c r="C11" s="5">
        <v>0.11858974358974358</v>
      </c>
      <c r="D11" s="6">
        <v>0.12274368231046931</v>
      </c>
      <c r="E11" s="7">
        <v>8.5714285714285715E-2</v>
      </c>
    </row>
    <row r="12" spans="2:5" x14ac:dyDescent="0.25">
      <c r="B12" s="44" t="s">
        <v>597</v>
      </c>
      <c r="C12" s="30">
        <v>0</v>
      </c>
      <c r="D12" s="31">
        <v>0</v>
      </c>
      <c r="E12" s="32">
        <v>0</v>
      </c>
    </row>
    <row r="13" spans="2:5" x14ac:dyDescent="0.25">
      <c r="B13" s="44" t="s">
        <v>598</v>
      </c>
      <c r="C13" s="30">
        <v>9.6153846153846159E-3</v>
      </c>
      <c r="D13" s="31">
        <v>1.0830324909747292E-2</v>
      </c>
      <c r="E13" s="32">
        <v>0</v>
      </c>
    </row>
    <row r="14" spans="2:5" x14ac:dyDescent="0.25">
      <c r="B14" s="44" t="s">
        <v>599</v>
      </c>
      <c r="C14" s="87">
        <v>8.6538461538461536E-2</v>
      </c>
      <c r="D14" s="31">
        <v>8.6642599277978335E-2</v>
      </c>
      <c r="E14" s="32">
        <v>8.5714285714285715E-2</v>
      </c>
    </row>
    <row r="15" spans="2:5" x14ac:dyDescent="0.25">
      <c r="B15" s="44" t="s">
        <v>600</v>
      </c>
      <c r="C15" s="30">
        <v>2.2435897435897436E-2</v>
      </c>
      <c r="D15" s="31">
        <v>2.1660649819494584E-2</v>
      </c>
      <c r="E15" s="32">
        <v>2.8571428571428571E-2</v>
      </c>
    </row>
    <row r="16" spans="2:5" x14ac:dyDescent="0.25">
      <c r="B16" s="44" t="s">
        <v>601</v>
      </c>
      <c r="C16" s="30">
        <v>0</v>
      </c>
      <c r="D16" s="31">
        <v>0</v>
      </c>
      <c r="E16" s="32">
        <v>0</v>
      </c>
    </row>
    <row r="17" spans="2:5" x14ac:dyDescent="0.25">
      <c r="B17" s="44" t="s">
        <v>602</v>
      </c>
      <c r="C17" s="30">
        <v>1.282051282051282E-2</v>
      </c>
      <c r="D17" s="31">
        <v>1.444043321299639E-2</v>
      </c>
      <c r="E17" s="32">
        <v>0</v>
      </c>
    </row>
    <row r="18" spans="2:5" x14ac:dyDescent="0.25">
      <c r="B18" s="44" t="s">
        <v>603</v>
      </c>
      <c r="C18" s="30">
        <v>0</v>
      </c>
      <c r="D18" s="31">
        <v>0</v>
      </c>
      <c r="E18" s="32">
        <v>0</v>
      </c>
    </row>
    <row r="19" spans="2:5" x14ac:dyDescent="0.25">
      <c r="B19" s="44" t="s">
        <v>604</v>
      </c>
      <c r="C19" s="30">
        <v>6.41025641025641E-3</v>
      </c>
      <c r="D19" s="31">
        <v>7.2202166064981952E-3</v>
      </c>
      <c r="E19" s="32">
        <v>0</v>
      </c>
    </row>
    <row r="20" spans="2:5" x14ac:dyDescent="0.25">
      <c r="B20" s="35" t="s">
        <v>605</v>
      </c>
      <c r="C20" s="5">
        <v>8.0128205128205135E-2</v>
      </c>
      <c r="D20" s="6">
        <v>8.3032490974729242E-2</v>
      </c>
      <c r="E20" s="7">
        <v>5.7142857142857141E-2</v>
      </c>
    </row>
    <row r="21" spans="2:5" x14ac:dyDescent="0.25">
      <c r="B21" s="44" t="s">
        <v>606</v>
      </c>
      <c r="C21" s="30">
        <v>0</v>
      </c>
      <c r="D21" s="31">
        <v>0</v>
      </c>
      <c r="E21" s="32">
        <v>0</v>
      </c>
    </row>
    <row r="22" spans="2:5" x14ac:dyDescent="0.25">
      <c r="B22" s="44" t="s">
        <v>607</v>
      </c>
      <c r="C22" s="30">
        <v>6.41025641025641E-3</v>
      </c>
      <c r="D22" s="31">
        <v>7.2202166064981952E-3</v>
      </c>
      <c r="E22" s="32">
        <v>0</v>
      </c>
    </row>
    <row r="23" spans="2:5" x14ac:dyDescent="0.25">
      <c r="B23" s="44" t="s">
        <v>608</v>
      </c>
      <c r="C23" s="30">
        <v>1.6025641025641024E-2</v>
      </c>
      <c r="D23" s="31">
        <v>1.444043321299639E-2</v>
      </c>
      <c r="E23" s="32">
        <v>2.8571428571428571E-2</v>
      </c>
    </row>
    <row r="24" spans="2:5" x14ac:dyDescent="0.25">
      <c r="B24" s="44" t="s">
        <v>609</v>
      </c>
      <c r="C24" s="30">
        <v>9.6153846153846159E-3</v>
      </c>
      <c r="D24" s="31">
        <v>1.0830324909747292E-2</v>
      </c>
      <c r="E24" s="32">
        <v>0</v>
      </c>
    </row>
    <row r="25" spans="2:5" x14ac:dyDescent="0.25">
      <c r="B25" s="44" t="s">
        <v>610</v>
      </c>
      <c r="C25" s="30">
        <v>0</v>
      </c>
      <c r="D25" s="31">
        <v>0</v>
      </c>
      <c r="E25" s="32">
        <v>0</v>
      </c>
    </row>
    <row r="26" spans="2:5" x14ac:dyDescent="0.25">
      <c r="B26" s="44" t="s">
        <v>611</v>
      </c>
      <c r="C26" s="30">
        <v>0</v>
      </c>
      <c r="D26" s="31">
        <v>0</v>
      </c>
      <c r="E26" s="32">
        <v>0</v>
      </c>
    </row>
    <row r="27" spans="2:5" x14ac:dyDescent="0.25">
      <c r="B27" s="44" t="s">
        <v>612</v>
      </c>
      <c r="C27" s="30">
        <v>6.41025641025641E-3</v>
      </c>
      <c r="D27" s="31">
        <v>7.2202166064981952E-3</v>
      </c>
      <c r="E27" s="32">
        <v>0</v>
      </c>
    </row>
    <row r="28" spans="2:5" x14ac:dyDescent="0.25">
      <c r="B28" s="44" t="s">
        <v>613</v>
      </c>
      <c r="C28" s="30">
        <v>1.6025641025641024E-2</v>
      </c>
      <c r="D28" s="31">
        <v>1.444043321299639E-2</v>
      </c>
      <c r="E28" s="32">
        <v>2.8571428571428571E-2</v>
      </c>
    </row>
    <row r="29" spans="2:5" x14ac:dyDescent="0.25">
      <c r="B29" s="44" t="s">
        <v>614</v>
      </c>
      <c r="C29" s="30">
        <v>6.41025641025641E-3</v>
      </c>
      <c r="D29" s="31">
        <v>7.2202166064981952E-3</v>
      </c>
      <c r="E29" s="32">
        <v>0</v>
      </c>
    </row>
    <row r="30" spans="2:5" x14ac:dyDescent="0.25">
      <c r="B30" s="44" t="s">
        <v>615</v>
      </c>
      <c r="C30" s="30">
        <v>6.41025641025641E-3</v>
      </c>
      <c r="D30" s="31">
        <v>7.2202166064981952E-3</v>
      </c>
      <c r="E30" s="32">
        <v>0</v>
      </c>
    </row>
    <row r="31" spans="2:5" x14ac:dyDescent="0.25">
      <c r="B31" s="44" t="s">
        <v>616</v>
      </c>
      <c r="C31" s="30">
        <v>0</v>
      </c>
      <c r="D31" s="31">
        <v>0</v>
      </c>
      <c r="E31" s="32">
        <v>0</v>
      </c>
    </row>
    <row r="32" spans="2:5" x14ac:dyDescent="0.25">
      <c r="B32" s="44" t="s">
        <v>617</v>
      </c>
      <c r="C32" s="30">
        <v>3.205128205128205E-3</v>
      </c>
      <c r="D32" s="31">
        <v>3.6101083032490976E-3</v>
      </c>
      <c r="E32" s="32">
        <v>0</v>
      </c>
    </row>
    <row r="33" spans="2:5" x14ac:dyDescent="0.25">
      <c r="B33" s="44" t="s">
        <v>618</v>
      </c>
      <c r="C33" s="30">
        <v>9.6153846153846159E-3</v>
      </c>
      <c r="D33" s="31">
        <v>1.0830324909747292E-2</v>
      </c>
      <c r="E33" s="32">
        <v>0</v>
      </c>
    </row>
    <row r="34" spans="2:5" x14ac:dyDescent="0.25">
      <c r="B34" s="44" t="s">
        <v>619</v>
      </c>
      <c r="C34" s="30">
        <v>9.6153846153846159E-3</v>
      </c>
      <c r="D34" s="31">
        <v>7.2202166064981952E-3</v>
      </c>
      <c r="E34" s="32">
        <v>2.8571428571428571E-2</v>
      </c>
    </row>
    <row r="35" spans="2:5" x14ac:dyDescent="0.25">
      <c r="B35" s="35" t="s">
        <v>620</v>
      </c>
      <c r="C35" s="5">
        <v>4.4871794871794872E-2</v>
      </c>
      <c r="D35" s="6">
        <v>4.3321299638989168E-2</v>
      </c>
      <c r="E35" s="7">
        <v>5.7142857142857141E-2</v>
      </c>
    </row>
    <row r="36" spans="2:5" x14ac:dyDescent="0.25">
      <c r="B36" s="44" t="s">
        <v>621</v>
      </c>
      <c r="C36" s="30">
        <v>0</v>
      </c>
      <c r="D36" s="31">
        <v>0</v>
      </c>
      <c r="E36" s="32">
        <v>0</v>
      </c>
    </row>
    <row r="37" spans="2:5" x14ac:dyDescent="0.25">
      <c r="B37" s="44" t="s">
        <v>622</v>
      </c>
      <c r="C37" s="30">
        <v>9.6153846153846159E-3</v>
      </c>
      <c r="D37" s="31">
        <v>1.0830324909747292E-2</v>
      </c>
      <c r="E37" s="32">
        <v>0</v>
      </c>
    </row>
    <row r="38" spans="2:5" x14ac:dyDescent="0.25">
      <c r="B38" s="44" t="s">
        <v>623</v>
      </c>
      <c r="C38" s="30">
        <v>0</v>
      </c>
      <c r="D38" s="31">
        <v>0</v>
      </c>
      <c r="E38" s="32">
        <v>0</v>
      </c>
    </row>
    <row r="39" spans="2:5" x14ac:dyDescent="0.25">
      <c r="B39" s="44" t="s">
        <v>624</v>
      </c>
      <c r="C39" s="30">
        <v>3.205128205128205E-3</v>
      </c>
      <c r="D39" s="31">
        <v>3.6101083032490976E-3</v>
      </c>
      <c r="E39" s="32">
        <v>0</v>
      </c>
    </row>
    <row r="40" spans="2:5" x14ac:dyDescent="0.25">
      <c r="B40" s="44" t="s">
        <v>625</v>
      </c>
      <c r="C40" s="30">
        <v>2.8846153846153848E-2</v>
      </c>
      <c r="D40" s="31">
        <v>2.5270758122743681E-2</v>
      </c>
      <c r="E40" s="32">
        <v>5.7142857142857141E-2</v>
      </c>
    </row>
    <row r="41" spans="2:5" x14ac:dyDescent="0.25">
      <c r="B41" s="44" t="s">
        <v>626</v>
      </c>
      <c r="C41" s="30">
        <v>3.205128205128205E-3</v>
      </c>
      <c r="D41" s="31">
        <v>3.6101083032490976E-3</v>
      </c>
      <c r="E41" s="32">
        <v>0</v>
      </c>
    </row>
    <row r="42" spans="2:5" x14ac:dyDescent="0.25">
      <c r="B42" s="35" t="s">
        <v>627</v>
      </c>
      <c r="C42" s="5">
        <v>9.6153846153846159E-3</v>
      </c>
      <c r="D42" s="6">
        <v>1.0830324909747292E-2</v>
      </c>
      <c r="E42" s="7">
        <v>0</v>
      </c>
    </row>
    <row r="43" spans="2:5" x14ac:dyDescent="0.25">
      <c r="B43" s="35" t="s">
        <v>628</v>
      </c>
      <c r="C43" s="5">
        <v>6.41025641025641E-3</v>
      </c>
      <c r="D43" s="6">
        <v>7.2202166064981952E-3</v>
      </c>
      <c r="E43" s="7">
        <v>0</v>
      </c>
    </row>
    <row r="44" spans="2:5" x14ac:dyDescent="0.25">
      <c r="B44" s="44" t="s">
        <v>629</v>
      </c>
      <c r="C44" s="30">
        <v>3.205128205128205E-3</v>
      </c>
      <c r="D44" s="31">
        <v>3.6101083032490976E-3</v>
      </c>
      <c r="E44" s="32">
        <v>0</v>
      </c>
    </row>
    <row r="45" spans="2:5" x14ac:dyDescent="0.25">
      <c r="B45" s="44" t="s">
        <v>630</v>
      </c>
      <c r="C45" s="30">
        <v>0</v>
      </c>
      <c r="D45" s="31">
        <v>0</v>
      </c>
      <c r="E45" s="32">
        <v>0</v>
      </c>
    </row>
    <row r="46" spans="2:5" x14ac:dyDescent="0.25">
      <c r="B46" s="44" t="s">
        <v>631</v>
      </c>
      <c r="C46" s="30">
        <v>0</v>
      </c>
      <c r="D46" s="31">
        <v>0</v>
      </c>
      <c r="E46" s="32">
        <v>0</v>
      </c>
    </row>
    <row r="47" spans="2:5" x14ac:dyDescent="0.25">
      <c r="B47" s="44" t="s">
        <v>632</v>
      </c>
      <c r="C47" s="30">
        <v>0</v>
      </c>
      <c r="D47" s="31">
        <v>0</v>
      </c>
      <c r="E47" s="32">
        <v>0</v>
      </c>
    </row>
    <row r="48" spans="2:5" x14ac:dyDescent="0.25">
      <c r="B48" s="35" t="s">
        <v>633</v>
      </c>
      <c r="C48" s="5">
        <v>0.34294871794871795</v>
      </c>
      <c r="D48" s="6">
        <v>0.35018050541516244</v>
      </c>
      <c r="E48" s="7">
        <v>0.2857142857142857</v>
      </c>
    </row>
    <row r="49" spans="2:5" x14ac:dyDescent="0.25">
      <c r="B49" s="44" t="s">
        <v>634</v>
      </c>
      <c r="C49" s="87">
        <v>0.20512820512820512</v>
      </c>
      <c r="D49" s="31">
        <v>0.20577617328519857</v>
      </c>
      <c r="E49" s="32">
        <v>0.2</v>
      </c>
    </row>
    <row r="50" spans="2:5" x14ac:dyDescent="0.25">
      <c r="B50" s="44" t="s">
        <v>635</v>
      </c>
      <c r="C50" s="30">
        <v>2.564102564102564E-2</v>
      </c>
      <c r="D50" s="31">
        <v>2.8880866425992781E-2</v>
      </c>
      <c r="E50" s="32">
        <v>0</v>
      </c>
    </row>
    <row r="51" spans="2:5" x14ac:dyDescent="0.25">
      <c r="B51" s="44" t="s">
        <v>636</v>
      </c>
      <c r="C51" s="87">
        <v>4.1666666666666664E-2</v>
      </c>
      <c r="D51" s="31">
        <v>4.3321299638989168E-2</v>
      </c>
      <c r="E51" s="32">
        <v>2.8571428571428571E-2</v>
      </c>
    </row>
    <row r="52" spans="2:5" x14ac:dyDescent="0.25">
      <c r="B52" s="44" t="s">
        <v>637</v>
      </c>
      <c r="C52" s="87">
        <v>6.0897435897435896E-2</v>
      </c>
      <c r="D52" s="31">
        <v>5.7761732851985562E-2</v>
      </c>
      <c r="E52" s="32">
        <v>8.5714285714285715E-2</v>
      </c>
    </row>
    <row r="53" spans="2:5" x14ac:dyDescent="0.25">
      <c r="B53" s="44" t="s">
        <v>638</v>
      </c>
      <c r="C53" s="30">
        <v>6.41025641025641E-3</v>
      </c>
      <c r="D53" s="31">
        <v>7.2202166064981952E-3</v>
      </c>
      <c r="E53" s="32">
        <v>0</v>
      </c>
    </row>
    <row r="54" spans="2:5" x14ac:dyDescent="0.25">
      <c r="B54" s="44" t="s">
        <v>639</v>
      </c>
      <c r="C54" s="30">
        <v>1.282051282051282E-2</v>
      </c>
      <c r="D54" s="31">
        <v>1.444043321299639E-2</v>
      </c>
      <c r="E54" s="32">
        <v>0</v>
      </c>
    </row>
    <row r="55" spans="2:5" x14ac:dyDescent="0.25">
      <c r="B55" s="44" t="s">
        <v>640</v>
      </c>
      <c r="C55" s="30">
        <v>1.9230769230769232E-2</v>
      </c>
      <c r="D55" s="31">
        <v>2.1660649819494584E-2</v>
      </c>
      <c r="E55" s="32">
        <v>0</v>
      </c>
    </row>
    <row r="56" spans="2:5" x14ac:dyDescent="0.25">
      <c r="B56" s="35" t="s">
        <v>641</v>
      </c>
      <c r="C56" s="5">
        <v>2.8846153846153848E-2</v>
      </c>
      <c r="D56" s="6">
        <v>3.2490974729241874E-2</v>
      </c>
      <c r="E56" s="7">
        <v>0</v>
      </c>
    </row>
    <row r="57" spans="2:5" x14ac:dyDescent="0.25">
      <c r="B57" s="44" t="s">
        <v>642</v>
      </c>
      <c r="C57" s="30">
        <v>6.41025641025641E-3</v>
      </c>
      <c r="D57" s="31">
        <v>7.2202166064981952E-3</v>
      </c>
      <c r="E57" s="32">
        <v>0</v>
      </c>
    </row>
    <row r="58" spans="2:5" x14ac:dyDescent="0.25">
      <c r="B58" s="44" t="s">
        <v>643</v>
      </c>
      <c r="C58" s="30">
        <v>1.9230769230769232E-2</v>
      </c>
      <c r="D58" s="31">
        <v>2.1660649819494584E-2</v>
      </c>
      <c r="E58" s="32">
        <v>0</v>
      </c>
    </row>
    <row r="59" spans="2:5" x14ac:dyDescent="0.25">
      <c r="B59" s="44" t="s">
        <v>644</v>
      </c>
      <c r="C59" s="30">
        <v>3.205128205128205E-3</v>
      </c>
      <c r="D59" s="31">
        <v>3.6101083032490976E-3</v>
      </c>
      <c r="E59" s="32">
        <v>0</v>
      </c>
    </row>
    <row r="60" spans="2:5" x14ac:dyDescent="0.25">
      <c r="B60" s="35" t="s">
        <v>645</v>
      </c>
      <c r="C60" s="5">
        <v>7.371794871794872E-2</v>
      </c>
      <c r="D60" s="6">
        <v>7.2202166064981949E-2</v>
      </c>
      <c r="E60" s="7">
        <v>8.5714285714285715E-2</v>
      </c>
    </row>
    <row r="61" spans="2:5" x14ac:dyDescent="0.25">
      <c r="B61" s="44" t="s">
        <v>646</v>
      </c>
      <c r="C61" s="30">
        <v>1.282051282051282E-2</v>
      </c>
      <c r="D61" s="31">
        <v>1.0830324909747292E-2</v>
      </c>
      <c r="E61" s="32">
        <v>2.8571428571428571E-2</v>
      </c>
    </row>
    <row r="62" spans="2:5" ht="16.5" x14ac:dyDescent="0.25">
      <c r="B62" s="44" t="s">
        <v>647</v>
      </c>
      <c r="C62" s="30">
        <v>1.6025641025641024E-2</v>
      </c>
      <c r="D62" s="69">
        <v>1.0830324909747292E-2</v>
      </c>
      <c r="E62" s="32" t="s">
        <v>1334</v>
      </c>
    </row>
    <row r="63" spans="2:5" x14ac:dyDescent="0.25">
      <c r="B63" s="44" t="s">
        <v>648</v>
      </c>
      <c r="C63" s="30">
        <v>0</v>
      </c>
      <c r="D63" s="31">
        <v>0</v>
      </c>
      <c r="E63" s="32">
        <v>0</v>
      </c>
    </row>
    <row r="64" spans="2:5" x14ac:dyDescent="0.25">
      <c r="B64" s="44" t="s">
        <v>649</v>
      </c>
      <c r="C64" s="30">
        <v>3.2051282051282048E-2</v>
      </c>
      <c r="D64" s="31">
        <v>3.6101083032490974E-2</v>
      </c>
      <c r="E64" s="32">
        <v>0</v>
      </c>
    </row>
    <row r="65" spans="2:5" x14ac:dyDescent="0.25">
      <c r="B65" s="44" t="s">
        <v>650</v>
      </c>
      <c r="C65" s="30">
        <v>1.6025641025641024E-2</v>
      </c>
      <c r="D65" s="31">
        <v>1.444043321299639E-2</v>
      </c>
      <c r="E65" s="32">
        <v>2.8571428571428571E-2</v>
      </c>
    </row>
    <row r="66" spans="2:5" x14ac:dyDescent="0.25">
      <c r="B66" s="44" t="s">
        <v>651</v>
      </c>
      <c r="C66" s="30">
        <v>6.41025641025641E-3</v>
      </c>
      <c r="D66" s="31">
        <v>7.2202166064981952E-3</v>
      </c>
      <c r="E66" s="32">
        <v>0</v>
      </c>
    </row>
    <row r="67" spans="2:5" x14ac:dyDescent="0.25">
      <c r="B67" s="35" t="s">
        <v>652</v>
      </c>
      <c r="C67" s="5">
        <v>8.9743589743589744E-2</v>
      </c>
      <c r="D67" s="6">
        <v>9.0252707581227443E-2</v>
      </c>
      <c r="E67" s="7">
        <v>8.5714285714285715E-2</v>
      </c>
    </row>
    <row r="68" spans="2:5" x14ac:dyDescent="0.25">
      <c r="B68" s="44" t="s">
        <v>653</v>
      </c>
      <c r="C68" s="30">
        <v>0</v>
      </c>
      <c r="D68" s="31">
        <v>0</v>
      </c>
      <c r="E68" s="32">
        <v>0</v>
      </c>
    </row>
    <row r="69" spans="2:5" x14ac:dyDescent="0.25">
      <c r="B69" s="44" t="s">
        <v>654</v>
      </c>
      <c r="C69" s="30">
        <v>1.6025641025641024E-2</v>
      </c>
      <c r="D69" s="31">
        <v>1.8050541516245487E-2</v>
      </c>
      <c r="E69" s="32">
        <v>0</v>
      </c>
    </row>
    <row r="70" spans="2:5" x14ac:dyDescent="0.25">
      <c r="B70" s="44" t="s">
        <v>655</v>
      </c>
      <c r="C70" s="30">
        <v>1.282051282051282E-2</v>
      </c>
      <c r="D70" s="31">
        <v>1.0830324909747292E-2</v>
      </c>
      <c r="E70" s="32">
        <v>2.8571428571428571E-2</v>
      </c>
    </row>
    <row r="71" spans="2:5" x14ac:dyDescent="0.25">
      <c r="B71" s="44" t="s">
        <v>656</v>
      </c>
      <c r="C71" s="30">
        <v>6.41025641025641E-3</v>
      </c>
      <c r="D71" s="31">
        <v>7.2202166064981952E-3</v>
      </c>
      <c r="E71" s="32">
        <v>0</v>
      </c>
    </row>
    <row r="72" spans="2:5" x14ac:dyDescent="0.25">
      <c r="B72" s="44" t="s">
        <v>657</v>
      </c>
      <c r="C72" s="30">
        <v>1.6025641025641024E-2</v>
      </c>
      <c r="D72" s="31">
        <v>1.444043321299639E-2</v>
      </c>
      <c r="E72" s="32">
        <v>2.8571428571428571E-2</v>
      </c>
    </row>
    <row r="73" spans="2:5" x14ac:dyDescent="0.25">
      <c r="B73" s="44" t="s">
        <v>658</v>
      </c>
      <c r="C73" s="30">
        <v>1.9230769230769232E-2</v>
      </c>
      <c r="D73" s="31">
        <v>2.1660649819494584E-2</v>
      </c>
      <c r="E73" s="32">
        <v>0</v>
      </c>
    </row>
    <row r="74" spans="2:5" x14ac:dyDescent="0.25">
      <c r="B74" s="44" t="s">
        <v>659</v>
      </c>
      <c r="C74" s="30">
        <v>6.41025641025641E-3</v>
      </c>
      <c r="D74" s="31">
        <v>7.2202166064981952E-3</v>
      </c>
      <c r="E74" s="32">
        <v>0</v>
      </c>
    </row>
    <row r="75" spans="2:5" x14ac:dyDescent="0.25">
      <c r="B75" s="44" t="s">
        <v>660</v>
      </c>
      <c r="C75" s="30">
        <v>1.6025641025641024E-2</v>
      </c>
      <c r="D75" s="31">
        <v>1.444043321299639E-2</v>
      </c>
      <c r="E75" s="32">
        <v>2.8571428571428571E-2</v>
      </c>
    </row>
    <row r="76" spans="2:5" x14ac:dyDescent="0.25">
      <c r="B76" s="44" t="s">
        <v>661</v>
      </c>
      <c r="C76" s="30">
        <v>9.6153846153846159E-3</v>
      </c>
      <c r="D76" s="31">
        <v>1.0830324909747292E-2</v>
      </c>
      <c r="E76" s="32">
        <v>0</v>
      </c>
    </row>
    <row r="77" spans="2:5" x14ac:dyDescent="0.25">
      <c r="B77" s="35" t="s">
        <v>662</v>
      </c>
      <c r="C77" s="5">
        <v>3.8461538461538464E-2</v>
      </c>
      <c r="D77" s="6">
        <v>3.6101083032490974E-2</v>
      </c>
      <c r="E77" s="7">
        <v>5.7142857142857141E-2</v>
      </c>
    </row>
    <row r="78" spans="2:5" x14ac:dyDescent="0.25">
      <c r="B78" s="44" t="s">
        <v>663</v>
      </c>
      <c r="C78" s="30">
        <v>6.41025641025641E-3</v>
      </c>
      <c r="D78" s="31">
        <v>7.2202166064981952E-3</v>
      </c>
      <c r="E78" s="32">
        <v>0</v>
      </c>
    </row>
    <row r="79" spans="2:5" x14ac:dyDescent="0.25">
      <c r="B79" s="44" t="s">
        <v>664</v>
      </c>
      <c r="C79" s="30">
        <v>6.41025641025641E-3</v>
      </c>
      <c r="D79" s="31">
        <v>3.6101083032490976E-3</v>
      </c>
      <c r="E79" s="32">
        <v>2.8571428571428571E-2</v>
      </c>
    </row>
    <row r="80" spans="2:5" x14ac:dyDescent="0.25">
      <c r="B80" s="44" t="s">
        <v>665</v>
      </c>
      <c r="C80" s="30">
        <v>2.2435897435897436E-2</v>
      </c>
      <c r="D80" s="31">
        <v>2.1660649819494584E-2</v>
      </c>
      <c r="E80" s="32">
        <v>2.8571428571428571E-2</v>
      </c>
    </row>
    <row r="81" spans="2:5" x14ac:dyDescent="0.25">
      <c r="B81" s="44" t="s">
        <v>666</v>
      </c>
      <c r="C81" s="30">
        <v>3.205128205128205E-3</v>
      </c>
      <c r="D81" s="31">
        <v>3.6101083032490976E-3</v>
      </c>
      <c r="E81" s="32">
        <v>0</v>
      </c>
    </row>
    <row r="82" spans="2:5" x14ac:dyDescent="0.25">
      <c r="B82" s="35" t="s">
        <v>667</v>
      </c>
      <c r="C82" s="5">
        <v>6.41025641025641E-3</v>
      </c>
      <c r="D82" s="6">
        <v>7.2202166064981952E-3</v>
      </c>
      <c r="E82" s="7">
        <v>0</v>
      </c>
    </row>
    <row r="83" spans="2:5" x14ac:dyDescent="0.25">
      <c r="B83" s="44" t="s">
        <v>668</v>
      </c>
      <c r="C83" s="30">
        <v>3.205128205128205E-3</v>
      </c>
      <c r="D83" s="31">
        <v>3.6101083032490976E-3</v>
      </c>
      <c r="E83" s="32">
        <v>0</v>
      </c>
    </row>
    <row r="84" spans="2:5" x14ac:dyDescent="0.25">
      <c r="B84" s="44" t="s">
        <v>669</v>
      </c>
      <c r="C84" s="30">
        <v>3.205128205128205E-3</v>
      </c>
      <c r="D84" s="31">
        <v>3.6101083032490976E-3</v>
      </c>
      <c r="E84" s="32">
        <v>0</v>
      </c>
    </row>
    <row r="85" spans="2:5" x14ac:dyDescent="0.25">
      <c r="B85" s="44" t="s">
        <v>670</v>
      </c>
      <c r="C85" s="30">
        <v>0</v>
      </c>
      <c r="D85" s="31">
        <v>0</v>
      </c>
      <c r="E85" s="32">
        <v>0</v>
      </c>
    </row>
    <row r="86" spans="2:5" x14ac:dyDescent="0.25">
      <c r="B86" s="44" t="s">
        <v>671</v>
      </c>
      <c r="C86" s="30">
        <v>3.205128205128205E-3</v>
      </c>
      <c r="D86" s="31">
        <v>3.6101083032490976E-3</v>
      </c>
      <c r="E86" s="32">
        <v>0</v>
      </c>
    </row>
    <row r="87" spans="2:5" x14ac:dyDescent="0.25">
      <c r="B87" s="44" t="s">
        <v>672</v>
      </c>
      <c r="C87" s="30">
        <v>0</v>
      </c>
      <c r="D87" s="31">
        <v>0</v>
      </c>
      <c r="E87" s="32">
        <v>0</v>
      </c>
    </row>
    <row r="88" spans="2:5" ht="16.5" x14ac:dyDescent="0.25">
      <c r="B88" s="35" t="s">
        <v>673</v>
      </c>
      <c r="C88" s="5">
        <v>7.371794871794872E-2</v>
      </c>
      <c r="D88" s="52">
        <v>6.1371841155234655E-2</v>
      </c>
      <c r="E88" s="53" t="s">
        <v>1741</v>
      </c>
    </row>
    <row r="89" spans="2:5" x14ac:dyDescent="0.25">
      <c r="B89" s="35" t="s">
        <v>362</v>
      </c>
      <c r="C89" s="5">
        <v>4.4871794871794872E-2</v>
      </c>
      <c r="D89" s="6">
        <v>5.0541516245487361E-2</v>
      </c>
      <c r="E89" s="7">
        <v>0</v>
      </c>
    </row>
    <row r="90" spans="2:5" x14ac:dyDescent="0.25">
      <c r="B90" s="36" t="s">
        <v>384</v>
      </c>
      <c r="C90" s="8">
        <v>0.13782051282051283</v>
      </c>
      <c r="D90" s="9">
        <v>0.1444043321299639</v>
      </c>
      <c r="E90" s="10">
        <v>8.5714285714285715E-2</v>
      </c>
    </row>
    <row r="91" spans="2:5" x14ac:dyDescent="0.25">
      <c r="B91" s="37" t="s">
        <v>0</v>
      </c>
      <c r="C91" s="11">
        <v>1.2179487179487178</v>
      </c>
      <c r="D91" s="12">
        <v>1.227436823104693</v>
      </c>
      <c r="E91" s="13">
        <v>1.1428571428571428</v>
      </c>
    </row>
    <row r="98" spans="2:5" x14ac:dyDescent="0.25">
      <c r="B98" s="111" t="s">
        <v>712</v>
      </c>
      <c r="C98" s="112"/>
      <c r="D98" s="112"/>
      <c r="E98" s="113"/>
    </row>
    <row r="99" spans="2:5" ht="48" x14ac:dyDescent="0.25">
      <c r="B99" s="38"/>
      <c r="C99" s="39" t="s">
        <v>0</v>
      </c>
      <c r="D99" s="40" t="s">
        <v>1166</v>
      </c>
      <c r="E99" s="41" t="s">
        <v>1167</v>
      </c>
    </row>
    <row r="100" spans="2:5" x14ac:dyDescent="0.25">
      <c r="B100" s="17" t="s">
        <v>3</v>
      </c>
      <c r="C100" s="14">
        <v>312</v>
      </c>
      <c r="D100" s="15">
        <v>77</v>
      </c>
      <c r="E100" s="16">
        <v>235</v>
      </c>
    </row>
    <row r="101" spans="2:5" x14ac:dyDescent="0.25">
      <c r="B101" s="35" t="s">
        <v>591</v>
      </c>
      <c r="C101" s="5">
        <v>4.1666666666666664E-2</v>
      </c>
      <c r="D101" s="6">
        <v>3.896103896103896E-2</v>
      </c>
      <c r="E101" s="7">
        <v>4.2553191489361701E-2</v>
      </c>
    </row>
    <row r="102" spans="2:5" x14ac:dyDescent="0.25">
      <c r="B102" s="44" t="s">
        <v>592</v>
      </c>
      <c r="C102" s="30">
        <v>3.8461538461538464E-2</v>
      </c>
      <c r="D102" s="31">
        <v>3.896103896103896E-2</v>
      </c>
      <c r="E102" s="32">
        <v>3.8297872340425532E-2</v>
      </c>
    </row>
    <row r="103" spans="2:5" x14ac:dyDescent="0.25">
      <c r="B103" s="44" t="s">
        <v>593</v>
      </c>
      <c r="C103" s="30">
        <v>3.205128205128205E-3</v>
      </c>
      <c r="D103" s="31">
        <v>0</v>
      </c>
      <c r="E103" s="32">
        <v>4.2553191489361703E-3</v>
      </c>
    </row>
    <row r="104" spans="2:5" x14ac:dyDescent="0.25">
      <c r="B104" s="44" t="s">
        <v>594</v>
      </c>
      <c r="C104" s="30">
        <v>9.6153846153846159E-3</v>
      </c>
      <c r="D104" s="31">
        <v>0</v>
      </c>
      <c r="E104" s="32">
        <v>1.276595744680851E-2</v>
      </c>
    </row>
    <row r="105" spans="2:5" x14ac:dyDescent="0.25">
      <c r="B105" s="44" t="s">
        <v>595</v>
      </c>
      <c r="C105" s="30">
        <v>0</v>
      </c>
      <c r="D105" s="31">
        <v>0</v>
      </c>
      <c r="E105" s="32">
        <v>0</v>
      </c>
    </row>
    <row r="106" spans="2:5" x14ac:dyDescent="0.25">
      <c r="B106" s="35" t="s">
        <v>596</v>
      </c>
      <c r="C106" s="5">
        <v>0.11858974358974358</v>
      </c>
      <c r="D106" s="6">
        <v>0.12987012987012986</v>
      </c>
      <c r="E106" s="7">
        <v>0.1148936170212766</v>
      </c>
    </row>
    <row r="107" spans="2:5" x14ac:dyDescent="0.25">
      <c r="B107" s="44" t="s">
        <v>597</v>
      </c>
      <c r="C107" s="30">
        <v>0</v>
      </c>
      <c r="D107" s="31">
        <v>0</v>
      </c>
      <c r="E107" s="32">
        <v>0</v>
      </c>
    </row>
    <row r="108" spans="2:5" x14ac:dyDescent="0.25">
      <c r="B108" s="44" t="s">
        <v>598</v>
      </c>
      <c r="C108" s="30">
        <v>9.6153846153846159E-3</v>
      </c>
      <c r="D108" s="31">
        <v>2.5974025974025976E-2</v>
      </c>
      <c r="E108" s="32">
        <v>4.2553191489361703E-3</v>
      </c>
    </row>
    <row r="109" spans="2:5" x14ac:dyDescent="0.25">
      <c r="B109" s="44" t="s">
        <v>599</v>
      </c>
      <c r="C109" s="30">
        <v>8.6538461538461536E-2</v>
      </c>
      <c r="D109" s="31">
        <v>9.0909090909090912E-2</v>
      </c>
      <c r="E109" s="32">
        <v>8.5106382978723402E-2</v>
      </c>
    </row>
    <row r="110" spans="2:5" x14ac:dyDescent="0.25">
      <c r="B110" s="44" t="s">
        <v>600</v>
      </c>
      <c r="C110" s="30">
        <v>2.2435897435897436E-2</v>
      </c>
      <c r="D110" s="31">
        <v>2.5974025974025976E-2</v>
      </c>
      <c r="E110" s="32">
        <v>2.1276595744680851E-2</v>
      </c>
    </row>
    <row r="111" spans="2:5" x14ac:dyDescent="0.25">
      <c r="B111" s="44" t="s">
        <v>601</v>
      </c>
      <c r="C111" s="30">
        <v>0</v>
      </c>
      <c r="D111" s="31">
        <v>0</v>
      </c>
      <c r="E111" s="32">
        <v>0</v>
      </c>
    </row>
    <row r="112" spans="2:5" x14ac:dyDescent="0.25">
      <c r="B112" s="44" t="s">
        <v>602</v>
      </c>
      <c r="C112" s="30">
        <v>1.282051282051282E-2</v>
      </c>
      <c r="D112" s="31">
        <v>1.2987012987012988E-2</v>
      </c>
      <c r="E112" s="32">
        <v>1.276595744680851E-2</v>
      </c>
    </row>
    <row r="113" spans="2:5" x14ac:dyDescent="0.25">
      <c r="B113" s="44" t="s">
        <v>603</v>
      </c>
      <c r="C113" s="30">
        <v>0</v>
      </c>
      <c r="D113" s="31">
        <v>0</v>
      </c>
      <c r="E113" s="32">
        <v>0</v>
      </c>
    </row>
    <row r="114" spans="2:5" x14ac:dyDescent="0.25">
      <c r="B114" s="44" t="s">
        <v>604</v>
      </c>
      <c r="C114" s="30">
        <v>6.41025641025641E-3</v>
      </c>
      <c r="D114" s="31">
        <v>1.2987012987012988E-2</v>
      </c>
      <c r="E114" s="32">
        <v>4.2553191489361703E-3</v>
      </c>
    </row>
    <row r="115" spans="2:5" x14ac:dyDescent="0.25">
      <c r="B115" s="35" t="s">
        <v>605</v>
      </c>
      <c r="C115" s="5">
        <v>8.0128205128205135E-2</v>
      </c>
      <c r="D115" s="6">
        <v>0.11688311688311688</v>
      </c>
      <c r="E115" s="7">
        <v>6.8085106382978725E-2</v>
      </c>
    </row>
    <row r="116" spans="2:5" x14ac:dyDescent="0.25">
      <c r="B116" s="44" t="s">
        <v>606</v>
      </c>
      <c r="C116" s="30">
        <v>0</v>
      </c>
      <c r="D116" s="31">
        <v>0</v>
      </c>
      <c r="E116" s="32">
        <v>0</v>
      </c>
    </row>
    <row r="117" spans="2:5" x14ac:dyDescent="0.25">
      <c r="B117" s="44" t="s">
        <v>607</v>
      </c>
      <c r="C117" s="30">
        <v>6.41025641025641E-3</v>
      </c>
      <c r="D117" s="31">
        <v>0</v>
      </c>
      <c r="E117" s="32">
        <v>8.5106382978723406E-3</v>
      </c>
    </row>
    <row r="118" spans="2:5" x14ac:dyDescent="0.25">
      <c r="B118" s="44" t="s">
        <v>608</v>
      </c>
      <c r="C118" s="30">
        <v>1.6025641025641024E-2</v>
      </c>
      <c r="D118" s="31">
        <v>2.5974025974025976E-2</v>
      </c>
      <c r="E118" s="32">
        <v>1.276595744680851E-2</v>
      </c>
    </row>
    <row r="119" spans="2:5" x14ac:dyDescent="0.25">
      <c r="B119" s="44" t="s">
        <v>609</v>
      </c>
      <c r="C119" s="30">
        <v>9.6153846153846159E-3</v>
      </c>
      <c r="D119" s="31">
        <v>1.2987012987012988E-2</v>
      </c>
      <c r="E119" s="32">
        <v>8.5106382978723406E-3</v>
      </c>
    </row>
    <row r="120" spans="2:5" x14ac:dyDescent="0.25">
      <c r="B120" s="44" t="s">
        <v>610</v>
      </c>
      <c r="C120" s="30">
        <v>0</v>
      </c>
      <c r="D120" s="31">
        <v>0</v>
      </c>
      <c r="E120" s="32">
        <v>0</v>
      </c>
    </row>
    <row r="121" spans="2:5" x14ac:dyDescent="0.25">
      <c r="B121" s="44" t="s">
        <v>611</v>
      </c>
      <c r="C121" s="30">
        <v>0</v>
      </c>
      <c r="D121" s="31">
        <v>0</v>
      </c>
      <c r="E121" s="32">
        <v>0</v>
      </c>
    </row>
    <row r="122" spans="2:5" x14ac:dyDescent="0.25">
      <c r="B122" s="44" t="s">
        <v>612</v>
      </c>
      <c r="C122" s="30">
        <v>6.41025641025641E-3</v>
      </c>
      <c r="D122" s="31">
        <v>0</v>
      </c>
      <c r="E122" s="32">
        <v>8.5106382978723406E-3</v>
      </c>
    </row>
    <row r="123" spans="2:5" x14ac:dyDescent="0.25">
      <c r="B123" s="44" t="s">
        <v>613</v>
      </c>
      <c r="C123" s="30">
        <v>1.6025641025641024E-2</v>
      </c>
      <c r="D123" s="31">
        <v>2.5974025974025976E-2</v>
      </c>
      <c r="E123" s="32">
        <v>1.276595744680851E-2</v>
      </c>
    </row>
    <row r="124" spans="2:5" x14ac:dyDescent="0.25">
      <c r="B124" s="44" t="s">
        <v>614</v>
      </c>
      <c r="C124" s="30">
        <v>6.41025641025641E-3</v>
      </c>
      <c r="D124" s="31">
        <v>0</v>
      </c>
      <c r="E124" s="32">
        <v>8.5106382978723406E-3</v>
      </c>
    </row>
    <row r="125" spans="2:5" x14ac:dyDescent="0.25">
      <c r="B125" s="44" t="s">
        <v>615</v>
      </c>
      <c r="C125" s="30">
        <v>6.41025641025641E-3</v>
      </c>
      <c r="D125" s="31">
        <v>1.2987012987012988E-2</v>
      </c>
      <c r="E125" s="32">
        <v>4.2553191489361703E-3</v>
      </c>
    </row>
    <row r="126" spans="2:5" x14ac:dyDescent="0.25">
      <c r="B126" s="44" t="s">
        <v>616</v>
      </c>
      <c r="C126" s="30">
        <v>0</v>
      </c>
      <c r="D126" s="31">
        <v>0</v>
      </c>
      <c r="E126" s="32">
        <v>0</v>
      </c>
    </row>
    <row r="127" spans="2:5" x14ac:dyDescent="0.25">
      <c r="B127" s="44" t="s">
        <v>617</v>
      </c>
      <c r="C127" s="30">
        <v>3.205128205128205E-3</v>
      </c>
      <c r="D127" s="31">
        <v>1.2987012987012988E-2</v>
      </c>
      <c r="E127" s="68">
        <v>0</v>
      </c>
    </row>
    <row r="128" spans="2:5" x14ac:dyDescent="0.25">
      <c r="B128" s="44" t="s">
        <v>618</v>
      </c>
      <c r="C128" s="30">
        <v>9.6153846153846159E-3</v>
      </c>
      <c r="D128" s="31">
        <v>2.5974025974025976E-2</v>
      </c>
      <c r="E128" s="32">
        <v>4.2553191489361703E-3</v>
      </c>
    </row>
    <row r="129" spans="2:5" x14ac:dyDescent="0.25">
      <c r="B129" s="44" t="s">
        <v>619</v>
      </c>
      <c r="C129" s="30">
        <v>9.6153846153846159E-3</v>
      </c>
      <c r="D129" s="31">
        <v>0</v>
      </c>
      <c r="E129" s="32">
        <v>1.276595744680851E-2</v>
      </c>
    </row>
    <row r="130" spans="2:5" x14ac:dyDescent="0.25">
      <c r="B130" s="35" t="s">
        <v>620</v>
      </c>
      <c r="C130" s="5">
        <v>4.4871794871794872E-2</v>
      </c>
      <c r="D130" s="6">
        <v>5.1948051948051951E-2</v>
      </c>
      <c r="E130" s="7">
        <v>4.2553191489361701E-2</v>
      </c>
    </row>
    <row r="131" spans="2:5" x14ac:dyDescent="0.25">
      <c r="B131" s="44" t="s">
        <v>621</v>
      </c>
      <c r="C131" s="30">
        <v>0</v>
      </c>
      <c r="D131" s="31">
        <v>0</v>
      </c>
      <c r="E131" s="32">
        <v>0</v>
      </c>
    </row>
    <row r="132" spans="2:5" x14ac:dyDescent="0.25">
      <c r="B132" s="44" t="s">
        <v>622</v>
      </c>
      <c r="C132" s="30">
        <v>9.6153846153846159E-3</v>
      </c>
      <c r="D132" s="31">
        <v>0</v>
      </c>
      <c r="E132" s="32">
        <v>1.276595744680851E-2</v>
      </c>
    </row>
    <row r="133" spans="2:5" x14ac:dyDescent="0.25">
      <c r="B133" s="44" t="s">
        <v>623</v>
      </c>
      <c r="C133" s="30">
        <v>0</v>
      </c>
      <c r="D133" s="31">
        <v>0</v>
      </c>
      <c r="E133" s="32">
        <v>0</v>
      </c>
    </row>
    <row r="134" spans="2:5" x14ac:dyDescent="0.25">
      <c r="B134" s="44" t="s">
        <v>624</v>
      </c>
      <c r="C134" s="30">
        <v>3.205128205128205E-3</v>
      </c>
      <c r="D134" s="31">
        <v>0</v>
      </c>
      <c r="E134" s="32">
        <v>4.2553191489361703E-3</v>
      </c>
    </row>
    <row r="135" spans="2:5" x14ac:dyDescent="0.25">
      <c r="B135" s="44" t="s">
        <v>625</v>
      </c>
      <c r="C135" s="30">
        <v>2.8846153846153848E-2</v>
      </c>
      <c r="D135" s="31">
        <v>5.1948051948051951E-2</v>
      </c>
      <c r="E135" s="32">
        <v>2.1276595744680851E-2</v>
      </c>
    </row>
    <row r="136" spans="2:5" x14ac:dyDescent="0.25">
      <c r="B136" s="44" t="s">
        <v>626</v>
      </c>
      <c r="C136" s="30">
        <v>3.205128205128205E-3</v>
      </c>
      <c r="D136" s="31">
        <v>0</v>
      </c>
      <c r="E136" s="32">
        <v>4.2553191489361703E-3</v>
      </c>
    </row>
    <row r="137" spans="2:5" x14ac:dyDescent="0.25">
      <c r="B137" s="35" t="s">
        <v>627</v>
      </c>
      <c r="C137" s="5">
        <v>9.6153846153846159E-3</v>
      </c>
      <c r="D137" s="6">
        <v>2.5974025974025976E-2</v>
      </c>
      <c r="E137" s="7">
        <v>4.2553191489361703E-3</v>
      </c>
    </row>
    <row r="138" spans="2:5" ht="16.5" x14ac:dyDescent="0.25">
      <c r="B138" s="35" t="s">
        <v>628</v>
      </c>
      <c r="C138" s="5">
        <v>6.41025641025641E-3</v>
      </c>
      <c r="D138" s="6" t="s">
        <v>1289</v>
      </c>
      <c r="E138" s="51">
        <v>0</v>
      </c>
    </row>
    <row r="139" spans="2:5" x14ac:dyDescent="0.25">
      <c r="B139" s="44" t="s">
        <v>629</v>
      </c>
      <c r="C139" s="30">
        <v>3.205128205128205E-3</v>
      </c>
      <c r="D139" s="31">
        <v>0</v>
      </c>
      <c r="E139" s="32">
        <v>4.2553191489361703E-3</v>
      </c>
    </row>
    <row r="140" spans="2:5" x14ac:dyDescent="0.25">
      <c r="B140" s="44" t="s">
        <v>630</v>
      </c>
      <c r="C140" s="30">
        <v>0</v>
      </c>
      <c r="D140" s="31">
        <v>0</v>
      </c>
      <c r="E140" s="32">
        <v>0</v>
      </c>
    </row>
    <row r="141" spans="2:5" x14ac:dyDescent="0.25">
      <c r="B141" s="44" t="s">
        <v>631</v>
      </c>
      <c r="C141" s="30">
        <v>0</v>
      </c>
      <c r="D141" s="31">
        <v>0</v>
      </c>
      <c r="E141" s="32">
        <v>0</v>
      </c>
    </row>
    <row r="142" spans="2:5" x14ac:dyDescent="0.25">
      <c r="B142" s="44" t="s">
        <v>632</v>
      </c>
      <c r="C142" s="30">
        <v>0</v>
      </c>
      <c r="D142" s="31">
        <v>0</v>
      </c>
      <c r="E142" s="32">
        <v>0</v>
      </c>
    </row>
    <row r="143" spans="2:5" ht="16.5" x14ac:dyDescent="0.25">
      <c r="B143" s="35" t="s">
        <v>633</v>
      </c>
      <c r="C143" s="5">
        <v>0.34294871794871795</v>
      </c>
      <c r="D143" s="52">
        <v>0.24675324675324675</v>
      </c>
      <c r="E143" s="53" t="s">
        <v>1743</v>
      </c>
    </row>
    <row r="144" spans="2:5" ht="16.5" x14ac:dyDescent="0.25">
      <c r="B144" s="44" t="s">
        <v>634</v>
      </c>
      <c r="C144" s="30">
        <v>0.20512820512820512</v>
      </c>
      <c r="D144" s="69">
        <v>0.11688311688311688</v>
      </c>
      <c r="E144" s="70" t="s">
        <v>1744</v>
      </c>
    </row>
    <row r="145" spans="2:5" x14ac:dyDescent="0.25">
      <c r="B145" s="44" t="s">
        <v>635</v>
      </c>
      <c r="C145" s="30">
        <v>2.564102564102564E-2</v>
      </c>
      <c r="D145" s="31">
        <v>2.5974025974025976E-2</v>
      </c>
      <c r="E145" s="32">
        <v>2.553191489361702E-2</v>
      </c>
    </row>
    <row r="146" spans="2:5" x14ac:dyDescent="0.25">
      <c r="B146" s="44" t="s">
        <v>636</v>
      </c>
      <c r="C146" s="30">
        <v>4.1666666666666664E-2</v>
      </c>
      <c r="D146" s="31">
        <v>5.1948051948051951E-2</v>
      </c>
      <c r="E146" s="32">
        <v>3.8297872340425532E-2</v>
      </c>
    </row>
    <row r="147" spans="2:5" x14ac:dyDescent="0.25">
      <c r="B147" s="44" t="s">
        <v>637</v>
      </c>
      <c r="C147" s="30">
        <v>6.0897435897435896E-2</v>
      </c>
      <c r="D147" s="31">
        <v>5.1948051948051951E-2</v>
      </c>
      <c r="E147" s="32">
        <v>6.3829787234042548E-2</v>
      </c>
    </row>
    <row r="148" spans="2:5" x14ac:dyDescent="0.25">
      <c r="B148" s="44" t="s">
        <v>638</v>
      </c>
      <c r="C148" s="30">
        <v>6.41025641025641E-3</v>
      </c>
      <c r="D148" s="31">
        <v>0</v>
      </c>
      <c r="E148" s="32">
        <v>8.5106382978723406E-3</v>
      </c>
    </row>
    <row r="149" spans="2:5" x14ac:dyDescent="0.25">
      <c r="B149" s="44" t="s">
        <v>639</v>
      </c>
      <c r="C149" s="30">
        <v>1.282051282051282E-2</v>
      </c>
      <c r="D149" s="31">
        <v>0</v>
      </c>
      <c r="E149" s="32">
        <v>1.7021276595744681E-2</v>
      </c>
    </row>
    <row r="150" spans="2:5" x14ac:dyDescent="0.25">
      <c r="B150" s="44" t="s">
        <v>640</v>
      </c>
      <c r="C150" s="30">
        <v>1.9230769230769232E-2</v>
      </c>
      <c r="D150" s="31">
        <v>1.2987012987012988E-2</v>
      </c>
      <c r="E150" s="32">
        <v>2.1276595744680851E-2</v>
      </c>
    </row>
    <row r="151" spans="2:5" x14ac:dyDescent="0.25">
      <c r="B151" s="35" t="s">
        <v>641</v>
      </c>
      <c r="C151" s="5">
        <v>2.8846153846153848E-2</v>
      </c>
      <c r="D151" s="6">
        <v>0</v>
      </c>
      <c r="E151" s="7">
        <v>3.8297872340425532E-2</v>
      </c>
    </row>
    <row r="152" spans="2:5" x14ac:dyDescent="0.25">
      <c r="B152" s="44" t="s">
        <v>642</v>
      </c>
      <c r="C152" s="30">
        <v>6.41025641025641E-3</v>
      </c>
      <c r="D152" s="31">
        <v>0</v>
      </c>
      <c r="E152" s="32">
        <v>8.5106382978723406E-3</v>
      </c>
    </row>
    <row r="153" spans="2:5" x14ac:dyDescent="0.25">
      <c r="B153" s="44" t="s">
        <v>643</v>
      </c>
      <c r="C153" s="30">
        <v>1.9230769230769232E-2</v>
      </c>
      <c r="D153" s="31">
        <v>0</v>
      </c>
      <c r="E153" s="32">
        <v>2.553191489361702E-2</v>
      </c>
    </row>
    <row r="154" spans="2:5" x14ac:dyDescent="0.25">
      <c r="B154" s="44" t="s">
        <v>644</v>
      </c>
      <c r="C154" s="30">
        <v>3.205128205128205E-3</v>
      </c>
      <c r="D154" s="31">
        <v>0</v>
      </c>
      <c r="E154" s="32">
        <v>4.2553191489361703E-3</v>
      </c>
    </row>
    <row r="155" spans="2:5" x14ac:dyDescent="0.25">
      <c r="B155" s="35" t="s">
        <v>645</v>
      </c>
      <c r="C155" s="5">
        <v>7.371794871794872E-2</v>
      </c>
      <c r="D155" s="6">
        <v>9.0909090909090912E-2</v>
      </c>
      <c r="E155" s="7">
        <v>6.8085106382978725E-2</v>
      </c>
    </row>
    <row r="156" spans="2:5" x14ac:dyDescent="0.25">
      <c r="B156" s="44" t="s">
        <v>646</v>
      </c>
      <c r="C156" s="30">
        <v>1.282051282051282E-2</v>
      </c>
      <c r="D156" s="31">
        <v>0</v>
      </c>
      <c r="E156" s="32">
        <v>1.7021276595744681E-2</v>
      </c>
    </row>
    <row r="157" spans="2:5" x14ac:dyDescent="0.25">
      <c r="B157" s="44" t="s">
        <v>647</v>
      </c>
      <c r="C157" s="30">
        <v>1.6025641025641024E-2</v>
      </c>
      <c r="D157" s="31">
        <v>1.2987012987012988E-2</v>
      </c>
      <c r="E157" s="32">
        <v>1.7021276595744681E-2</v>
      </c>
    </row>
    <row r="158" spans="2:5" x14ac:dyDescent="0.25">
      <c r="B158" s="44" t="s">
        <v>648</v>
      </c>
      <c r="C158" s="30">
        <v>0</v>
      </c>
      <c r="D158" s="31">
        <v>0</v>
      </c>
      <c r="E158" s="32">
        <v>0</v>
      </c>
    </row>
    <row r="159" spans="2:5" x14ac:dyDescent="0.25">
      <c r="B159" s="44" t="s">
        <v>649</v>
      </c>
      <c r="C159" s="30">
        <v>3.2051282051282048E-2</v>
      </c>
      <c r="D159" s="31">
        <v>5.1948051948051951E-2</v>
      </c>
      <c r="E159" s="32">
        <v>2.553191489361702E-2</v>
      </c>
    </row>
    <row r="160" spans="2:5" x14ac:dyDescent="0.25">
      <c r="B160" s="44" t="s">
        <v>650</v>
      </c>
      <c r="C160" s="30">
        <v>1.6025641025641024E-2</v>
      </c>
      <c r="D160" s="31">
        <v>2.5974025974025976E-2</v>
      </c>
      <c r="E160" s="32">
        <v>1.276595744680851E-2</v>
      </c>
    </row>
    <row r="161" spans="2:5" x14ac:dyDescent="0.25">
      <c r="B161" s="44" t="s">
        <v>651</v>
      </c>
      <c r="C161" s="30">
        <v>6.41025641025641E-3</v>
      </c>
      <c r="D161" s="31">
        <v>0</v>
      </c>
      <c r="E161" s="32">
        <v>8.5106382978723406E-3</v>
      </c>
    </row>
    <row r="162" spans="2:5" x14ac:dyDescent="0.25">
      <c r="B162" s="35" t="s">
        <v>652</v>
      </c>
      <c r="C162" s="5">
        <v>8.9743589743589744E-2</v>
      </c>
      <c r="D162" s="6">
        <v>7.792207792207792E-2</v>
      </c>
      <c r="E162" s="7">
        <v>9.3617021276595741E-2</v>
      </c>
    </row>
    <row r="163" spans="2:5" x14ac:dyDescent="0.25">
      <c r="B163" s="44" t="s">
        <v>653</v>
      </c>
      <c r="C163" s="30">
        <v>0</v>
      </c>
      <c r="D163" s="31">
        <v>0</v>
      </c>
      <c r="E163" s="32">
        <v>0</v>
      </c>
    </row>
    <row r="164" spans="2:5" x14ac:dyDescent="0.25">
      <c r="B164" s="44" t="s">
        <v>654</v>
      </c>
      <c r="C164" s="30">
        <v>1.6025641025641024E-2</v>
      </c>
      <c r="D164" s="31">
        <v>1.2987012987012988E-2</v>
      </c>
      <c r="E164" s="32">
        <v>1.7021276595744681E-2</v>
      </c>
    </row>
    <row r="165" spans="2:5" ht="16.5" x14ac:dyDescent="0.25">
      <c r="B165" s="44" t="s">
        <v>655</v>
      </c>
      <c r="C165" s="30">
        <v>1.282051282051282E-2</v>
      </c>
      <c r="D165" s="67" t="s">
        <v>1666</v>
      </c>
      <c r="E165" s="68">
        <v>4.2553191489361703E-3</v>
      </c>
    </row>
    <row r="166" spans="2:5" x14ac:dyDescent="0.25">
      <c r="B166" s="44" t="s">
        <v>656</v>
      </c>
      <c r="C166" s="30">
        <v>6.41025641025641E-3</v>
      </c>
      <c r="D166" s="31">
        <v>0</v>
      </c>
      <c r="E166" s="32">
        <v>8.5106382978723406E-3</v>
      </c>
    </row>
    <row r="167" spans="2:5" x14ac:dyDescent="0.25">
      <c r="B167" s="44" t="s">
        <v>657</v>
      </c>
      <c r="C167" s="30">
        <v>1.6025641025641024E-2</v>
      </c>
      <c r="D167" s="31">
        <v>0</v>
      </c>
      <c r="E167" s="32">
        <v>2.1276595744680851E-2</v>
      </c>
    </row>
    <row r="168" spans="2:5" x14ac:dyDescent="0.25">
      <c r="B168" s="44" t="s">
        <v>658</v>
      </c>
      <c r="C168" s="30">
        <v>1.9230769230769232E-2</v>
      </c>
      <c r="D168" s="31">
        <v>1.2987012987012988E-2</v>
      </c>
      <c r="E168" s="32">
        <v>2.1276595744680851E-2</v>
      </c>
    </row>
    <row r="169" spans="2:5" x14ac:dyDescent="0.25">
      <c r="B169" s="44" t="s">
        <v>659</v>
      </c>
      <c r="C169" s="30">
        <v>6.41025641025641E-3</v>
      </c>
      <c r="D169" s="31">
        <v>0</v>
      </c>
      <c r="E169" s="32">
        <v>8.5106382978723406E-3</v>
      </c>
    </row>
    <row r="170" spans="2:5" x14ac:dyDescent="0.25">
      <c r="B170" s="44" t="s">
        <v>660</v>
      </c>
      <c r="C170" s="30">
        <v>1.6025641025641024E-2</v>
      </c>
      <c r="D170" s="31">
        <v>2.5974025974025976E-2</v>
      </c>
      <c r="E170" s="32">
        <v>1.276595744680851E-2</v>
      </c>
    </row>
    <row r="171" spans="2:5" x14ac:dyDescent="0.25">
      <c r="B171" s="44" t="s">
        <v>661</v>
      </c>
      <c r="C171" s="30">
        <v>9.6153846153846159E-3</v>
      </c>
      <c r="D171" s="31">
        <v>0</v>
      </c>
      <c r="E171" s="32">
        <v>1.276595744680851E-2</v>
      </c>
    </row>
    <row r="172" spans="2:5" ht="16.5" x14ac:dyDescent="0.25">
      <c r="B172" s="35" t="s">
        <v>662</v>
      </c>
      <c r="C172" s="5">
        <v>3.8461538461538464E-2</v>
      </c>
      <c r="D172" s="6" t="s">
        <v>1745</v>
      </c>
      <c r="E172" s="51">
        <v>2.553191489361702E-2</v>
      </c>
    </row>
    <row r="173" spans="2:5" x14ac:dyDescent="0.25">
      <c r="B173" s="44" t="s">
        <v>663</v>
      </c>
      <c r="C173" s="30">
        <v>6.41025641025641E-3</v>
      </c>
      <c r="D173" s="31">
        <v>1.2987012987012988E-2</v>
      </c>
      <c r="E173" s="32">
        <v>4.2553191489361703E-3</v>
      </c>
    </row>
    <row r="174" spans="2:5" x14ac:dyDescent="0.25">
      <c r="B174" s="44" t="s">
        <v>664</v>
      </c>
      <c r="C174" s="30">
        <v>6.41025641025641E-3</v>
      </c>
      <c r="D174" s="31">
        <v>0</v>
      </c>
      <c r="E174" s="32">
        <v>8.5106382978723406E-3</v>
      </c>
    </row>
    <row r="175" spans="2:5" ht="16.5" x14ac:dyDescent="0.25">
      <c r="B175" s="44" t="s">
        <v>665</v>
      </c>
      <c r="C175" s="30">
        <v>2.2435897435897436E-2</v>
      </c>
      <c r="D175" s="31" t="s">
        <v>1610</v>
      </c>
      <c r="E175" s="68">
        <v>1.276595744680851E-2</v>
      </c>
    </row>
    <row r="176" spans="2:5" x14ac:dyDescent="0.25">
      <c r="B176" s="44" t="s">
        <v>666</v>
      </c>
      <c r="C176" s="30">
        <v>3.205128205128205E-3</v>
      </c>
      <c r="D176" s="31">
        <v>1.2987012987012988E-2</v>
      </c>
      <c r="E176" s="68">
        <v>0</v>
      </c>
    </row>
    <row r="177" spans="2:5" x14ac:dyDescent="0.25">
      <c r="B177" s="35" t="s">
        <v>667</v>
      </c>
      <c r="C177" s="5">
        <v>6.41025641025641E-3</v>
      </c>
      <c r="D177" s="6">
        <v>0</v>
      </c>
      <c r="E177" s="7">
        <v>8.5106382978723406E-3</v>
      </c>
    </row>
    <row r="178" spans="2:5" x14ac:dyDescent="0.25">
      <c r="B178" s="44" t="s">
        <v>668</v>
      </c>
      <c r="C178" s="30">
        <v>3.205128205128205E-3</v>
      </c>
      <c r="D178" s="31">
        <v>0</v>
      </c>
      <c r="E178" s="32">
        <v>4.2553191489361703E-3</v>
      </c>
    </row>
    <row r="179" spans="2:5" x14ac:dyDescent="0.25">
      <c r="B179" s="44" t="s">
        <v>669</v>
      </c>
      <c r="C179" s="30">
        <v>3.205128205128205E-3</v>
      </c>
      <c r="D179" s="31">
        <v>0</v>
      </c>
      <c r="E179" s="32">
        <v>4.2553191489361703E-3</v>
      </c>
    </row>
    <row r="180" spans="2:5" x14ac:dyDescent="0.25">
      <c r="B180" s="44" t="s">
        <v>670</v>
      </c>
      <c r="C180" s="30">
        <v>0</v>
      </c>
      <c r="D180" s="31">
        <v>0</v>
      </c>
      <c r="E180" s="32">
        <v>0</v>
      </c>
    </row>
    <row r="181" spans="2:5" x14ac:dyDescent="0.25">
      <c r="B181" s="44" t="s">
        <v>671</v>
      </c>
      <c r="C181" s="30">
        <v>3.205128205128205E-3</v>
      </c>
      <c r="D181" s="31">
        <v>0</v>
      </c>
      <c r="E181" s="32">
        <v>4.2553191489361703E-3</v>
      </c>
    </row>
    <row r="182" spans="2:5" x14ac:dyDescent="0.25">
      <c r="B182" s="44" t="s">
        <v>672</v>
      </c>
      <c r="C182" s="30">
        <v>0</v>
      </c>
      <c r="D182" s="31">
        <v>0</v>
      </c>
      <c r="E182" s="32">
        <v>0</v>
      </c>
    </row>
    <row r="183" spans="2:5" x14ac:dyDescent="0.25">
      <c r="B183" s="35" t="s">
        <v>673</v>
      </c>
      <c r="C183" s="5">
        <v>7.371794871794872E-2</v>
      </c>
      <c r="D183" s="6">
        <v>9.0909090909090912E-2</v>
      </c>
      <c r="E183" s="7">
        <v>6.8085106382978725E-2</v>
      </c>
    </row>
    <row r="184" spans="2:5" x14ac:dyDescent="0.25">
      <c r="B184" s="35" t="s">
        <v>362</v>
      </c>
      <c r="C184" s="5">
        <v>4.4871794871794872E-2</v>
      </c>
      <c r="D184" s="6">
        <v>5.1948051948051951E-2</v>
      </c>
      <c r="E184" s="7">
        <v>4.2553191489361701E-2</v>
      </c>
    </row>
    <row r="185" spans="2:5" x14ac:dyDescent="0.25">
      <c r="B185" s="36" t="s">
        <v>384</v>
      </c>
      <c r="C185" s="8">
        <v>0.13782051282051283</v>
      </c>
      <c r="D185" s="9">
        <v>0.15584415584415584</v>
      </c>
      <c r="E185" s="10">
        <v>0.13191489361702127</v>
      </c>
    </row>
    <row r="186" spans="2:5" x14ac:dyDescent="0.25">
      <c r="B186" s="37" t="s">
        <v>0</v>
      </c>
      <c r="C186" s="11">
        <v>1.2179487179487178</v>
      </c>
      <c r="D186" s="12">
        <v>1.1948051948051948</v>
      </c>
      <c r="E186" s="13">
        <v>1.225531914893617</v>
      </c>
    </row>
    <row r="193" spans="2:6" x14ac:dyDescent="0.25">
      <c r="B193" s="111" t="s">
        <v>712</v>
      </c>
      <c r="C193" s="112"/>
      <c r="D193" s="112"/>
      <c r="E193" s="112"/>
      <c r="F193" s="113"/>
    </row>
    <row r="194" spans="2:6" ht="60" x14ac:dyDescent="0.25">
      <c r="B194" s="38"/>
      <c r="C194" s="39" t="s">
        <v>0</v>
      </c>
      <c r="D194" s="42" t="s">
        <v>1170</v>
      </c>
      <c r="E194" s="40" t="s">
        <v>1171</v>
      </c>
      <c r="F194" s="41" t="s">
        <v>1172</v>
      </c>
    </row>
    <row r="195" spans="2:6" x14ac:dyDescent="0.25">
      <c r="B195" s="17" t="s">
        <v>3</v>
      </c>
      <c r="C195" s="14">
        <v>312</v>
      </c>
      <c r="D195" s="14">
        <v>123</v>
      </c>
      <c r="E195" s="15">
        <v>102</v>
      </c>
      <c r="F195" s="16">
        <v>87</v>
      </c>
    </row>
    <row r="196" spans="2:6" ht="16.5" x14ac:dyDescent="0.25">
      <c r="B196" s="35" t="s">
        <v>591</v>
      </c>
      <c r="C196" s="5">
        <v>4.1666666666666664E-2</v>
      </c>
      <c r="D196" s="58">
        <v>8.130081300813009E-3</v>
      </c>
      <c r="E196" s="6">
        <v>3.9215686274509803E-2</v>
      </c>
      <c r="F196" s="53" t="s">
        <v>1411</v>
      </c>
    </row>
    <row r="197" spans="2:6" ht="16.5" x14ac:dyDescent="0.25">
      <c r="B197" s="44" t="s">
        <v>592</v>
      </c>
      <c r="C197" s="30">
        <v>3.8461538461538464E-2</v>
      </c>
      <c r="D197" s="72">
        <v>8.130081300813009E-3</v>
      </c>
      <c r="E197" s="31">
        <v>3.9215686274509803E-2</v>
      </c>
      <c r="F197" s="70" t="s">
        <v>1715</v>
      </c>
    </row>
    <row r="198" spans="2:6" x14ac:dyDescent="0.25">
      <c r="B198" s="44" t="s">
        <v>593</v>
      </c>
      <c r="C198" s="30">
        <v>3.205128205128205E-3</v>
      </c>
      <c r="D198" s="30">
        <v>0</v>
      </c>
      <c r="E198" s="31">
        <v>9.8039215686274508E-3</v>
      </c>
      <c r="F198" s="32">
        <v>0</v>
      </c>
    </row>
    <row r="199" spans="2:6" x14ac:dyDescent="0.25">
      <c r="B199" s="44" t="s">
        <v>594</v>
      </c>
      <c r="C199" s="30">
        <v>9.6153846153846159E-3</v>
      </c>
      <c r="D199" s="30">
        <v>0</v>
      </c>
      <c r="E199" s="31">
        <v>9.8039215686274508E-3</v>
      </c>
      <c r="F199" s="32">
        <v>2.2988505747126436E-2</v>
      </c>
    </row>
    <row r="200" spans="2:6" x14ac:dyDescent="0.25">
      <c r="B200" s="44" t="s">
        <v>595</v>
      </c>
      <c r="C200" s="30">
        <v>0</v>
      </c>
      <c r="D200" s="30">
        <v>0</v>
      </c>
      <c r="E200" s="31">
        <v>0</v>
      </c>
      <c r="F200" s="32">
        <v>0</v>
      </c>
    </row>
    <row r="201" spans="2:6" ht="16.5" x14ac:dyDescent="0.25">
      <c r="B201" s="35" t="s">
        <v>596</v>
      </c>
      <c r="C201" s="5">
        <v>0.11858974358974358</v>
      </c>
      <c r="D201" s="58">
        <v>4.065040650406504E-2</v>
      </c>
      <c r="E201" s="6" t="s">
        <v>1196</v>
      </c>
      <c r="F201" s="53" t="s">
        <v>1366</v>
      </c>
    </row>
    <row r="202" spans="2:6" x14ac:dyDescent="0.25">
      <c r="B202" s="44" t="s">
        <v>597</v>
      </c>
      <c r="C202" s="30">
        <v>0</v>
      </c>
      <c r="D202" s="30">
        <v>0</v>
      </c>
      <c r="E202" s="31">
        <v>0</v>
      </c>
      <c r="F202" s="32">
        <v>0</v>
      </c>
    </row>
    <row r="203" spans="2:6" x14ac:dyDescent="0.25">
      <c r="B203" s="44" t="s">
        <v>598</v>
      </c>
      <c r="C203" s="30">
        <v>9.6153846153846159E-3</v>
      </c>
      <c r="D203" s="30">
        <v>0</v>
      </c>
      <c r="E203" s="31">
        <v>9.8039215686274508E-3</v>
      </c>
      <c r="F203" s="32">
        <v>2.2988505747126436E-2</v>
      </c>
    </row>
    <row r="204" spans="2:6" ht="16.5" x14ac:dyDescent="0.25">
      <c r="B204" s="44" t="s">
        <v>599</v>
      </c>
      <c r="C204" s="30">
        <v>8.6538461538461536E-2</v>
      </c>
      <c r="D204" s="72">
        <v>3.2520325203252036E-2</v>
      </c>
      <c r="E204" s="31" t="s">
        <v>1400</v>
      </c>
      <c r="F204" s="32" t="s">
        <v>1671</v>
      </c>
    </row>
    <row r="205" spans="2:6" x14ac:dyDescent="0.25">
      <c r="B205" s="44" t="s">
        <v>600</v>
      </c>
      <c r="C205" s="30">
        <v>2.2435897435897436E-2</v>
      </c>
      <c r="D205" s="30">
        <v>8.130081300813009E-3</v>
      </c>
      <c r="E205" s="31">
        <v>1.9607843137254902E-2</v>
      </c>
      <c r="F205" s="32">
        <v>4.5977011494252873E-2</v>
      </c>
    </row>
    <row r="206" spans="2:6" x14ac:dyDescent="0.25">
      <c r="B206" s="44" t="s">
        <v>601</v>
      </c>
      <c r="C206" s="30">
        <v>0</v>
      </c>
      <c r="D206" s="30">
        <v>0</v>
      </c>
      <c r="E206" s="31">
        <v>0</v>
      </c>
      <c r="F206" s="32">
        <v>0</v>
      </c>
    </row>
    <row r="207" spans="2:6" x14ac:dyDescent="0.25">
      <c r="B207" s="44" t="s">
        <v>602</v>
      </c>
      <c r="C207" s="30">
        <v>1.282051282051282E-2</v>
      </c>
      <c r="D207" s="30">
        <v>8.130081300813009E-3</v>
      </c>
      <c r="E207" s="31">
        <v>2.9411764705882353E-2</v>
      </c>
      <c r="F207" s="32">
        <v>0</v>
      </c>
    </row>
    <row r="208" spans="2:6" x14ac:dyDescent="0.25">
      <c r="B208" s="44" t="s">
        <v>603</v>
      </c>
      <c r="C208" s="30">
        <v>0</v>
      </c>
      <c r="D208" s="30">
        <v>0</v>
      </c>
      <c r="E208" s="31">
        <v>0</v>
      </c>
      <c r="F208" s="32">
        <v>0</v>
      </c>
    </row>
    <row r="209" spans="2:6" x14ac:dyDescent="0.25">
      <c r="B209" s="44" t="s">
        <v>604</v>
      </c>
      <c r="C209" s="30">
        <v>6.41025641025641E-3</v>
      </c>
      <c r="D209" s="30">
        <v>0</v>
      </c>
      <c r="E209" s="31">
        <v>0</v>
      </c>
      <c r="F209" s="32">
        <v>2.2988505747126436E-2</v>
      </c>
    </row>
    <row r="210" spans="2:6" ht="16.5" x14ac:dyDescent="0.25">
      <c r="B210" s="35" t="s">
        <v>605</v>
      </c>
      <c r="C210" s="5">
        <v>8.0128205128205135E-2</v>
      </c>
      <c r="D210" s="58">
        <v>4.065040650406504E-2</v>
      </c>
      <c r="E210" s="6" t="s">
        <v>1415</v>
      </c>
      <c r="F210" s="7">
        <v>9.1954022988505746E-2</v>
      </c>
    </row>
    <row r="211" spans="2:6" x14ac:dyDescent="0.25">
      <c r="B211" s="44" t="s">
        <v>606</v>
      </c>
      <c r="C211" s="30">
        <v>0</v>
      </c>
      <c r="D211" s="30">
        <v>0</v>
      </c>
      <c r="E211" s="31">
        <v>0</v>
      </c>
      <c r="F211" s="32">
        <v>0</v>
      </c>
    </row>
    <row r="212" spans="2:6" x14ac:dyDescent="0.25">
      <c r="B212" s="44" t="s">
        <v>607</v>
      </c>
      <c r="C212" s="30">
        <v>6.41025641025641E-3</v>
      </c>
      <c r="D212" s="30">
        <v>8.130081300813009E-3</v>
      </c>
      <c r="E212" s="31">
        <v>0</v>
      </c>
      <c r="F212" s="32">
        <v>1.1494252873563218E-2</v>
      </c>
    </row>
    <row r="213" spans="2:6" ht="16.5" x14ac:dyDescent="0.25">
      <c r="B213" s="44" t="s">
        <v>608</v>
      </c>
      <c r="C213" s="30">
        <v>1.6025641025641024E-2</v>
      </c>
      <c r="D213" s="72">
        <v>0</v>
      </c>
      <c r="E213" s="31">
        <v>1.9607843137254902E-2</v>
      </c>
      <c r="F213" s="32" t="s">
        <v>1613</v>
      </c>
    </row>
    <row r="214" spans="2:6" x14ac:dyDescent="0.25">
      <c r="B214" s="44" t="s">
        <v>609</v>
      </c>
      <c r="C214" s="30">
        <v>9.6153846153846159E-3</v>
      </c>
      <c r="D214" s="30">
        <v>0</v>
      </c>
      <c r="E214" s="31">
        <v>1.9607843137254902E-2</v>
      </c>
      <c r="F214" s="32">
        <v>1.1494252873563218E-2</v>
      </c>
    </row>
    <row r="215" spans="2:6" x14ac:dyDescent="0.25">
      <c r="B215" s="44" t="s">
        <v>610</v>
      </c>
      <c r="C215" s="30">
        <v>0</v>
      </c>
      <c r="D215" s="30">
        <v>0</v>
      </c>
      <c r="E215" s="31">
        <v>0</v>
      </c>
      <c r="F215" s="32">
        <v>0</v>
      </c>
    </row>
    <row r="216" spans="2:6" x14ac:dyDescent="0.25">
      <c r="B216" s="44" t="s">
        <v>611</v>
      </c>
      <c r="C216" s="30">
        <v>0</v>
      </c>
      <c r="D216" s="30">
        <v>0</v>
      </c>
      <c r="E216" s="31">
        <v>0</v>
      </c>
      <c r="F216" s="32">
        <v>0</v>
      </c>
    </row>
    <row r="217" spans="2:6" x14ac:dyDescent="0.25">
      <c r="B217" s="44" t="s">
        <v>612</v>
      </c>
      <c r="C217" s="30">
        <v>6.41025641025641E-3</v>
      </c>
      <c r="D217" s="30">
        <v>8.130081300813009E-3</v>
      </c>
      <c r="E217" s="31">
        <v>0</v>
      </c>
      <c r="F217" s="32">
        <v>1.1494252873563218E-2</v>
      </c>
    </row>
    <row r="218" spans="2:6" x14ac:dyDescent="0.25">
      <c r="B218" s="44" t="s">
        <v>613</v>
      </c>
      <c r="C218" s="30">
        <v>1.6025641025641024E-2</v>
      </c>
      <c r="D218" s="30">
        <v>8.130081300813009E-3</v>
      </c>
      <c r="E218" s="31">
        <v>3.9215686274509803E-2</v>
      </c>
      <c r="F218" s="32">
        <v>0</v>
      </c>
    </row>
    <row r="219" spans="2:6" x14ac:dyDescent="0.25">
      <c r="B219" s="44" t="s">
        <v>614</v>
      </c>
      <c r="C219" s="30">
        <v>6.41025641025641E-3</v>
      </c>
      <c r="D219" s="30">
        <v>8.130081300813009E-3</v>
      </c>
      <c r="E219" s="31">
        <v>9.8039215686274508E-3</v>
      </c>
      <c r="F219" s="32">
        <v>0</v>
      </c>
    </row>
    <row r="220" spans="2:6" x14ac:dyDescent="0.25">
      <c r="B220" s="44" t="s">
        <v>615</v>
      </c>
      <c r="C220" s="30">
        <v>6.41025641025641E-3</v>
      </c>
      <c r="D220" s="30">
        <v>0</v>
      </c>
      <c r="E220" s="31">
        <v>9.8039215686274508E-3</v>
      </c>
      <c r="F220" s="32">
        <v>1.1494252873563218E-2</v>
      </c>
    </row>
    <row r="221" spans="2:6" x14ac:dyDescent="0.25">
      <c r="B221" s="44" t="s">
        <v>616</v>
      </c>
      <c r="C221" s="30">
        <v>0</v>
      </c>
      <c r="D221" s="30">
        <v>0</v>
      </c>
      <c r="E221" s="31">
        <v>0</v>
      </c>
      <c r="F221" s="32">
        <v>0</v>
      </c>
    </row>
    <row r="222" spans="2:6" x14ac:dyDescent="0.25">
      <c r="B222" s="44" t="s">
        <v>617</v>
      </c>
      <c r="C222" s="30">
        <v>3.205128205128205E-3</v>
      </c>
      <c r="D222" s="30">
        <v>0</v>
      </c>
      <c r="E222" s="31">
        <v>9.8039215686274508E-3</v>
      </c>
      <c r="F222" s="32">
        <v>0</v>
      </c>
    </row>
    <row r="223" spans="2:6" x14ac:dyDescent="0.25">
      <c r="B223" s="44" t="s">
        <v>618</v>
      </c>
      <c r="C223" s="30">
        <v>9.6153846153846159E-3</v>
      </c>
      <c r="D223" s="30">
        <v>0</v>
      </c>
      <c r="E223" s="31">
        <v>1.9607843137254902E-2</v>
      </c>
      <c r="F223" s="32">
        <v>1.1494252873563218E-2</v>
      </c>
    </row>
    <row r="224" spans="2:6" x14ac:dyDescent="0.25">
      <c r="B224" s="44" t="s">
        <v>619</v>
      </c>
      <c r="C224" s="30">
        <v>9.6153846153846159E-3</v>
      </c>
      <c r="D224" s="30">
        <v>1.6260162601626018E-2</v>
      </c>
      <c r="E224" s="31">
        <v>9.8039215686274508E-3</v>
      </c>
      <c r="F224" s="32">
        <v>0</v>
      </c>
    </row>
    <row r="225" spans="2:6" ht="16.5" x14ac:dyDescent="0.25">
      <c r="B225" s="35" t="s">
        <v>620</v>
      </c>
      <c r="C225" s="5">
        <v>4.4871794871794872E-2</v>
      </c>
      <c r="D225" s="58">
        <v>1.6260162601626018E-2</v>
      </c>
      <c r="E225" s="6">
        <v>4.9019607843137254E-2</v>
      </c>
      <c r="F225" s="7" t="s">
        <v>1554</v>
      </c>
    </row>
    <row r="226" spans="2:6" x14ac:dyDescent="0.25">
      <c r="B226" s="44" t="s">
        <v>621</v>
      </c>
      <c r="C226" s="30">
        <v>0</v>
      </c>
      <c r="D226" s="30">
        <v>0</v>
      </c>
      <c r="E226" s="31">
        <v>0</v>
      </c>
      <c r="F226" s="32">
        <v>0</v>
      </c>
    </row>
    <row r="227" spans="2:6" x14ac:dyDescent="0.25">
      <c r="B227" s="44" t="s">
        <v>622</v>
      </c>
      <c r="C227" s="30">
        <v>9.6153846153846159E-3</v>
      </c>
      <c r="D227" s="30">
        <v>8.130081300813009E-3</v>
      </c>
      <c r="E227" s="31">
        <v>9.8039215686274508E-3</v>
      </c>
      <c r="F227" s="32">
        <v>1.1494252873563218E-2</v>
      </c>
    </row>
    <row r="228" spans="2:6" x14ac:dyDescent="0.25">
      <c r="B228" s="44" t="s">
        <v>623</v>
      </c>
      <c r="C228" s="30">
        <v>0</v>
      </c>
      <c r="D228" s="30">
        <v>0</v>
      </c>
      <c r="E228" s="31">
        <v>0</v>
      </c>
      <c r="F228" s="32">
        <v>0</v>
      </c>
    </row>
    <row r="229" spans="2:6" x14ac:dyDescent="0.25">
      <c r="B229" s="44" t="s">
        <v>624</v>
      </c>
      <c r="C229" s="30">
        <v>3.205128205128205E-3</v>
      </c>
      <c r="D229" s="30">
        <v>0</v>
      </c>
      <c r="E229" s="31">
        <v>0</v>
      </c>
      <c r="F229" s="32">
        <v>1.1494252873563218E-2</v>
      </c>
    </row>
    <row r="230" spans="2:6" ht="16.5" x14ac:dyDescent="0.25">
      <c r="B230" s="44" t="s">
        <v>625</v>
      </c>
      <c r="C230" s="30">
        <v>2.8846153846153848E-2</v>
      </c>
      <c r="D230" s="72">
        <v>0</v>
      </c>
      <c r="E230" s="31" t="s">
        <v>1606</v>
      </c>
      <c r="F230" s="32" t="s">
        <v>1334</v>
      </c>
    </row>
    <row r="231" spans="2:6" x14ac:dyDescent="0.25">
      <c r="B231" s="44" t="s">
        <v>626</v>
      </c>
      <c r="C231" s="30">
        <v>3.205128205128205E-3</v>
      </c>
      <c r="D231" s="30">
        <v>8.130081300813009E-3</v>
      </c>
      <c r="E231" s="31">
        <v>0</v>
      </c>
      <c r="F231" s="32">
        <v>0</v>
      </c>
    </row>
    <row r="232" spans="2:6" x14ac:dyDescent="0.25">
      <c r="B232" s="35" t="s">
        <v>627</v>
      </c>
      <c r="C232" s="5">
        <v>9.6153846153846159E-3</v>
      </c>
      <c r="D232" s="5">
        <v>8.130081300813009E-3</v>
      </c>
      <c r="E232" s="6">
        <v>9.8039215686274508E-3</v>
      </c>
      <c r="F232" s="7">
        <v>1.1494252873563218E-2</v>
      </c>
    </row>
    <row r="233" spans="2:6" x14ac:dyDescent="0.25">
      <c r="B233" s="35" t="s">
        <v>628</v>
      </c>
      <c r="C233" s="5">
        <v>6.41025641025641E-3</v>
      </c>
      <c r="D233" s="5">
        <v>0</v>
      </c>
      <c r="E233" s="6">
        <v>9.8039215686274508E-3</v>
      </c>
      <c r="F233" s="7">
        <v>1.1494252873563218E-2</v>
      </c>
    </row>
    <row r="234" spans="2:6" x14ac:dyDescent="0.25">
      <c r="B234" s="44" t="s">
        <v>629</v>
      </c>
      <c r="C234" s="30">
        <v>3.205128205128205E-3</v>
      </c>
      <c r="D234" s="30">
        <v>8.130081300813009E-3</v>
      </c>
      <c r="E234" s="31">
        <v>0</v>
      </c>
      <c r="F234" s="32">
        <v>0</v>
      </c>
    </row>
    <row r="235" spans="2:6" x14ac:dyDescent="0.25">
      <c r="B235" s="44" t="s">
        <v>630</v>
      </c>
      <c r="C235" s="30">
        <v>0</v>
      </c>
      <c r="D235" s="30">
        <v>0</v>
      </c>
      <c r="E235" s="31">
        <v>0</v>
      </c>
      <c r="F235" s="32">
        <v>0</v>
      </c>
    </row>
    <row r="236" spans="2:6" x14ac:dyDescent="0.25">
      <c r="B236" s="44" t="s">
        <v>631</v>
      </c>
      <c r="C236" s="30">
        <v>0</v>
      </c>
      <c r="D236" s="30">
        <v>0</v>
      </c>
      <c r="E236" s="31">
        <v>0</v>
      </c>
      <c r="F236" s="32">
        <v>0</v>
      </c>
    </row>
    <row r="237" spans="2:6" x14ac:dyDescent="0.25">
      <c r="B237" s="44" t="s">
        <v>632</v>
      </c>
      <c r="C237" s="30">
        <v>0</v>
      </c>
      <c r="D237" s="30">
        <v>0</v>
      </c>
      <c r="E237" s="31">
        <v>0</v>
      </c>
      <c r="F237" s="32">
        <v>0</v>
      </c>
    </row>
    <row r="238" spans="2:6" x14ac:dyDescent="0.25">
      <c r="B238" s="35" t="s">
        <v>633</v>
      </c>
      <c r="C238" s="5">
        <v>0.34294871794871795</v>
      </c>
      <c r="D238" s="5">
        <v>0.37398373983739835</v>
      </c>
      <c r="E238" s="6">
        <v>0.31372549019607843</v>
      </c>
      <c r="F238" s="7">
        <v>0.33333333333333331</v>
      </c>
    </row>
    <row r="239" spans="2:6" x14ac:dyDescent="0.25">
      <c r="B239" s="44" t="s">
        <v>634</v>
      </c>
      <c r="C239" s="30">
        <v>0.20512820512820512</v>
      </c>
      <c r="D239" s="30">
        <v>0.2032520325203252</v>
      </c>
      <c r="E239" s="31">
        <v>0.23529411764705882</v>
      </c>
      <c r="F239" s="32">
        <v>0.17241379310344829</v>
      </c>
    </row>
    <row r="240" spans="2:6" x14ac:dyDescent="0.25">
      <c r="B240" s="44" t="s">
        <v>635</v>
      </c>
      <c r="C240" s="30">
        <v>2.564102564102564E-2</v>
      </c>
      <c r="D240" s="30">
        <v>1.6260162601626018E-2</v>
      </c>
      <c r="E240" s="31">
        <v>9.8039215686274508E-3</v>
      </c>
      <c r="F240" s="70">
        <v>5.7471264367816091E-2</v>
      </c>
    </row>
    <row r="241" spans="2:6" x14ac:dyDescent="0.25">
      <c r="B241" s="44" t="s">
        <v>636</v>
      </c>
      <c r="C241" s="30">
        <v>4.1666666666666664E-2</v>
      </c>
      <c r="D241" s="30">
        <v>6.5040650406504072E-2</v>
      </c>
      <c r="E241" s="31">
        <v>1.9607843137254902E-2</v>
      </c>
      <c r="F241" s="32">
        <v>3.4482758620689655E-2</v>
      </c>
    </row>
    <row r="242" spans="2:6" x14ac:dyDescent="0.25">
      <c r="B242" s="44" t="s">
        <v>637</v>
      </c>
      <c r="C242" s="30">
        <v>6.0897435897435896E-2</v>
      </c>
      <c r="D242" s="30">
        <v>8.1300813008130079E-2</v>
      </c>
      <c r="E242" s="31">
        <v>3.9215686274509803E-2</v>
      </c>
      <c r="F242" s="32">
        <v>5.7471264367816091E-2</v>
      </c>
    </row>
    <row r="243" spans="2:6" x14ac:dyDescent="0.25">
      <c r="B243" s="44" t="s">
        <v>638</v>
      </c>
      <c r="C243" s="30">
        <v>6.41025641025641E-3</v>
      </c>
      <c r="D243" s="30">
        <v>8.130081300813009E-3</v>
      </c>
      <c r="E243" s="31">
        <v>0</v>
      </c>
      <c r="F243" s="32">
        <v>1.1494252873563218E-2</v>
      </c>
    </row>
    <row r="244" spans="2:6" x14ac:dyDescent="0.25">
      <c r="B244" s="44" t="s">
        <v>639</v>
      </c>
      <c r="C244" s="30">
        <v>1.282051282051282E-2</v>
      </c>
      <c r="D244" s="30">
        <v>8.130081300813009E-3</v>
      </c>
      <c r="E244" s="31">
        <v>0</v>
      </c>
      <c r="F244" s="32">
        <v>3.4482758620689655E-2</v>
      </c>
    </row>
    <row r="245" spans="2:6" x14ac:dyDescent="0.25">
      <c r="B245" s="44" t="s">
        <v>640</v>
      </c>
      <c r="C245" s="30">
        <v>1.9230769230769232E-2</v>
      </c>
      <c r="D245" s="30">
        <v>1.6260162601626018E-2</v>
      </c>
      <c r="E245" s="31">
        <v>2.9411764705882353E-2</v>
      </c>
      <c r="F245" s="32">
        <v>1.1494252873563218E-2</v>
      </c>
    </row>
    <row r="246" spans="2:6" x14ac:dyDescent="0.25">
      <c r="B246" s="35" t="s">
        <v>641</v>
      </c>
      <c r="C246" s="5">
        <v>2.8846153846153848E-2</v>
      </c>
      <c r="D246" s="5">
        <v>4.065040650406504E-2</v>
      </c>
      <c r="E246" s="6">
        <v>1.9607843137254902E-2</v>
      </c>
      <c r="F246" s="7">
        <v>2.2988505747126436E-2</v>
      </c>
    </row>
    <row r="247" spans="2:6" x14ac:dyDescent="0.25">
      <c r="B247" s="44" t="s">
        <v>642</v>
      </c>
      <c r="C247" s="30">
        <v>6.41025641025641E-3</v>
      </c>
      <c r="D247" s="30">
        <v>0</v>
      </c>
      <c r="E247" s="31">
        <v>0</v>
      </c>
      <c r="F247" s="32">
        <v>2.2988505747126436E-2</v>
      </c>
    </row>
    <row r="248" spans="2:6" x14ac:dyDescent="0.25">
      <c r="B248" s="44" t="s">
        <v>643</v>
      </c>
      <c r="C248" s="30">
        <v>1.9230769230769232E-2</v>
      </c>
      <c r="D248" s="30">
        <v>4.065040650406504E-2</v>
      </c>
      <c r="E248" s="31">
        <v>9.8039215686274508E-3</v>
      </c>
      <c r="F248" s="32">
        <v>0</v>
      </c>
    </row>
    <row r="249" spans="2:6" x14ac:dyDescent="0.25">
      <c r="B249" s="44" t="s">
        <v>644</v>
      </c>
      <c r="C249" s="30">
        <v>3.205128205128205E-3</v>
      </c>
      <c r="D249" s="30">
        <v>0</v>
      </c>
      <c r="E249" s="31">
        <v>9.8039215686274508E-3</v>
      </c>
      <c r="F249" s="32">
        <v>0</v>
      </c>
    </row>
    <row r="250" spans="2:6" x14ac:dyDescent="0.25">
      <c r="B250" s="35" t="s">
        <v>645</v>
      </c>
      <c r="C250" s="5">
        <v>7.371794871794872E-2</v>
      </c>
      <c r="D250" s="5">
        <v>7.3170731707317069E-2</v>
      </c>
      <c r="E250" s="6">
        <v>7.8431372549019607E-2</v>
      </c>
      <c r="F250" s="7">
        <v>6.8965517241379309E-2</v>
      </c>
    </row>
    <row r="251" spans="2:6" x14ac:dyDescent="0.25">
      <c r="B251" s="44" t="s">
        <v>646</v>
      </c>
      <c r="C251" s="30">
        <v>1.282051282051282E-2</v>
      </c>
      <c r="D251" s="30">
        <v>1.6260162601626018E-2</v>
      </c>
      <c r="E251" s="31">
        <v>1.9607843137254902E-2</v>
      </c>
      <c r="F251" s="32">
        <v>0</v>
      </c>
    </row>
    <row r="252" spans="2:6" x14ac:dyDescent="0.25">
      <c r="B252" s="44" t="s">
        <v>647</v>
      </c>
      <c r="C252" s="30">
        <v>1.6025641025641024E-2</v>
      </c>
      <c r="D252" s="30">
        <v>1.6260162601626018E-2</v>
      </c>
      <c r="E252" s="31">
        <v>1.9607843137254902E-2</v>
      </c>
      <c r="F252" s="32">
        <v>1.1494252873563218E-2</v>
      </c>
    </row>
    <row r="253" spans="2:6" x14ac:dyDescent="0.25">
      <c r="B253" s="44" t="s">
        <v>648</v>
      </c>
      <c r="C253" s="30">
        <v>0</v>
      </c>
      <c r="D253" s="30">
        <v>0</v>
      </c>
      <c r="E253" s="31">
        <v>0</v>
      </c>
      <c r="F253" s="32">
        <v>0</v>
      </c>
    </row>
    <row r="254" spans="2:6" x14ac:dyDescent="0.25">
      <c r="B254" s="44" t="s">
        <v>649</v>
      </c>
      <c r="C254" s="30">
        <v>3.2051282051282048E-2</v>
      </c>
      <c r="D254" s="30">
        <v>3.2520325203252036E-2</v>
      </c>
      <c r="E254" s="31">
        <v>2.9411764705882353E-2</v>
      </c>
      <c r="F254" s="32">
        <v>3.4482758620689655E-2</v>
      </c>
    </row>
    <row r="255" spans="2:6" x14ac:dyDescent="0.25">
      <c r="B255" s="44" t="s">
        <v>650</v>
      </c>
      <c r="C255" s="30">
        <v>1.6025641025641024E-2</v>
      </c>
      <c r="D255" s="30">
        <v>1.6260162601626018E-2</v>
      </c>
      <c r="E255" s="31">
        <v>0</v>
      </c>
      <c r="F255" s="32">
        <v>3.4482758620689655E-2</v>
      </c>
    </row>
    <row r="256" spans="2:6" x14ac:dyDescent="0.25">
      <c r="B256" s="44" t="s">
        <v>651</v>
      </c>
      <c r="C256" s="30">
        <v>6.41025641025641E-3</v>
      </c>
      <c r="D256" s="30">
        <v>8.130081300813009E-3</v>
      </c>
      <c r="E256" s="31">
        <v>9.8039215686274508E-3</v>
      </c>
      <c r="F256" s="32">
        <v>0</v>
      </c>
    </row>
    <row r="257" spans="2:6" x14ac:dyDescent="0.25">
      <c r="B257" s="35" t="s">
        <v>652</v>
      </c>
      <c r="C257" s="5">
        <v>8.9743589743589744E-2</v>
      </c>
      <c r="D257" s="5">
        <v>0.11382113821138211</v>
      </c>
      <c r="E257" s="6">
        <v>8.8235294117647065E-2</v>
      </c>
      <c r="F257" s="7">
        <v>5.7471264367816091E-2</v>
      </c>
    </row>
    <row r="258" spans="2:6" x14ac:dyDescent="0.25">
      <c r="B258" s="44" t="s">
        <v>653</v>
      </c>
      <c r="C258" s="30">
        <v>0</v>
      </c>
      <c r="D258" s="30">
        <v>0</v>
      </c>
      <c r="E258" s="31">
        <v>0</v>
      </c>
      <c r="F258" s="32">
        <v>0</v>
      </c>
    </row>
    <row r="259" spans="2:6" x14ac:dyDescent="0.25">
      <c r="B259" s="44" t="s">
        <v>654</v>
      </c>
      <c r="C259" s="30">
        <v>1.6025641025641024E-2</v>
      </c>
      <c r="D259" s="30">
        <v>3.2520325203252036E-2</v>
      </c>
      <c r="E259" s="31">
        <v>0</v>
      </c>
      <c r="F259" s="32">
        <v>1.1494252873563218E-2</v>
      </c>
    </row>
    <row r="260" spans="2:6" x14ac:dyDescent="0.25">
      <c r="B260" s="44" t="s">
        <v>655</v>
      </c>
      <c r="C260" s="30">
        <v>1.282051282051282E-2</v>
      </c>
      <c r="D260" s="30">
        <v>0</v>
      </c>
      <c r="E260" s="31">
        <v>2.9411764705882353E-2</v>
      </c>
      <c r="F260" s="32">
        <v>1.1494252873563218E-2</v>
      </c>
    </row>
    <row r="261" spans="2:6" x14ac:dyDescent="0.25">
      <c r="B261" s="44" t="s">
        <v>656</v>
      </c>
      <c r="C261" s="30">
        <v>6.41025641025641E-3</v>
      </c>
      <c r="D261" s="30">
        <v>8.130081300813009E-3</v>
      </c>
      <c r="E261" s="31">
        <v>0</v>
      </c>
      <c r="F261" s="32">
        <v>1.1494252873563218E-2</v>
      </c>
    </row>
    <row r="262" spans="2:6" x14ac:dyDescent="0.25">
      <c r="B262" s="44" t="s">
        <v>657</v>
      </c>
      <c r="C262" s="30">
        <v>1.6025641025641024E-2</v>
      </c>
      <c r="D262" s="30">
        <v>3.2520325203252036E-2</v>
      </c>
      <c r="E262" s="31">
        <v>9.8039215686274508E-3</v>
      </c>
      <c r="F262" s="32">
        <v>0</v>
      </c>
    </row>
    <row r="263" spans="2:6" x14ac:dyDescent="0.25">
      <c r="B263" s="44" t="s">
        <v>658</v>
      </c>
      <c r="C263" s="30">
        <v>1.9230769230769232E-2</v>
      </c>
      <c r="D263" s="30">
        <v>1.6260162601626018E-2</v>
      </c>
      <c r="E263" s="31">
        <v>2.9411764705882353E-2</v>
      </c>
      <c r="F263" s="32">
        <v>1.1494252873563218E-2</v>
      </c>
    </row>
    <row r="264" spans="2:6" x14ac:dyDescent="0.25">
      <c r="B264" s="44" t="s">
        <v>659</v>
      </c>
      <c r="C264" s="30">
        <v>6.41025641025641E-3</v>
      </c>
      <c r="D264" s="30">
        <v>8.130081300813009E-3</v>
      </c>
      <c r="E264" s="31">
        <v>9.8039215686274508E-3</v>
      </c>
      <c r="F264" s="32">
        <v>0</v>
      </c>
    </row>
    <row r="265" spans="2:6" x14ac:dyDescent="0.25">
      <c r="B265" s="44" t="s">
        <v>660</v>
      </c>
      <c r="C265" s="30">
        <v>1.6025641025641024E-2</v>
      </c>
      <c r="D265" s="30">
        <v>2.4390243902439025E-2</v>
      </c>
      <c r="E265" s="31">
        <v>9.8039215686274508E-3</v>
      </c>
      <c r="F265" s="32">
        <v>1.1494252873563218E-2</v>
      </c>
    </row>
    <row r="266" spans="2:6" x14ac:dyDescent="0.25">
      <c r="B266" s="44" t="s">
        <v>661</v>
      </c>
      <c r="C266" s="30">
        <v>9.6153846153846159E-3</v>
      </c>
      <c r="D266" s="30">
        <v>0</v>
      </c>
      <c r="E266" s="31">
        <v>1.9607843137254902E-2</v>
      </c>
      <c r="F266" s="32">
        <v>1.1494252873563218E-2</v>
      </c>
    </row>
    <row r="267" spans="2:6" x14ac:dyDescent="0.25">
      <c r="B267" s="35" t="s">
        <v>662</v>
      </c>
      <c r="C267" s="5">
        <v>3.8461538461538464E-2</v>
      </c>
      <c r="D267" s="5">
        <v>3.2520325203252036E-2</v>
      </c>
      <c r="E267" s="6">
        <v>2.9411764705882353E-2</v>
      </c>
      <c r="F267" s="7">
        <v>5.7471264367816091E-2</v>
      </c>
    </row>
    <row r="268" spans="2:6" x14ac:dyDescent="0.25">
      <c r="B268" s="44" t="s">
        <v>663</v>
      </c>
      <c r="C268" s="30">
        <v>6.41025641025641E-3</v>
      </c>
      <c r="D268" s="30">
        <v>0</v>
      </c>
      <c r="E268" s="31">
        <v>9.8039215686274508E-3</v>
      </c>
      <c r="F268" s="32">
        <v>1.1494252873563218E-2</v>
      </c>
    </row>
    <row r="269" spans="2:6" x14ac:dyDescent="0.25">
      <c r="B269" s="44" t="s">
        <v>664</v>
      </c>
      <c r="C269" s="30">
        <v>6.41025641025641E-3</v>
      </c>
      <c r="D269" s="30">
        <v>1.6260162601626018E-2</v>
      </c>
      <c r="E269" s="31">
        <v>0</v>
      </c>
      <c r="F269" s="32">
        <v>0</v>
      </c>
    </row>
    <row r="270" spans="2:6" x14ac:dyDescent="0.25">
      <c r="B270" s="44" t="s">
        <v>665</v>
      </c>
      <c r="C270" s="30">
        <v>2.2435897435897436E-2</v>
      </c>
      <c r="D270" s="30">
        <v>8.130081300813009E-3</v>
      </c>
      <c r="E270" s="31">
        <v>1.9607843137254902E-2</v>
      </c>
      <c r="F270" s="32">
        <v>4.5977011494252873E-2</v>
      </c>
    </row>
    <row r="271" spans="2:6" x14ac:dyDescent="0.25">
      <c r="B271" s="44" t="s">
        <v>666</v>
      </c>
      <c r="C271" s="30">
        <v>3.205128205128205E-3</v>
      </c>
      <c r="D271" s="30">
        <v>8.130081300813009E-3</v>
      </c>
      <c r="E271" s="31">
        <v>0</v>
      </c>
      <c r="F271" s="32">
        <v>0</v>
      </c>
    </row>
    <row r="272" spans="2:6" x14ac:dyDescent="0.25">
      <c r="B272" s="35" t="s">
        <v>667</v>
      </c>
      <c r="C272" s="5">
        <v>6.41025641025641E-3</v>
      </c>
      <c r="D272" s="5">
        <v>8.130081300813009E-3</v>
      </c>
      <c r="E272" s="6">
        <v>0</v>
      </c>
      <c r="F272" s="7">
        <v>1.1494252873563218E-2</v>
      </c>
    </row>
    <row r="273" spans="2:7" x14ac:dyDescent="0.25">
      <c r="B273" s="44" t="s">
        <v>668</v>
      </c>
      <c r="C273" s="30">
        <v>3.205128205128205E-3</v>
      </c>
      <c r="D273" s="30">
        <v>8.130081300813009E-3</v>
      </c>
      <c r="E273" s="31">
        <v>0</v>
      </c>
      <c r="F273" s="32">
        <v>0</v>
      </c>
    </row>
    <row r="274" spans="2:7" x14ac:dyDescent="0.25">
      <c r="B274" s="44" t="s">
        <v>669</v>
      </c>
      <c r="C274" s="30">
        <v>3.205128205128205E-3</v>
      </c>
      <c r="D274" s="30">
        <v>0</v>
      </c>
      <c r="E274" s="31">
        <v>0</v>
      </c>
      <c r="F274" s="32">
        <v>1.1494252873563218E-2</v>
      </c>
    </row>
    <row r="275" spans="2:7" x14ac:dyDescent="0.25">
      <c r="B275" s="44" t="s">
        <v>670</v>
      </c>
      <c r="C275" s="30">
        <v>0</v>
      </c>
      <c r="D275" s="30">
        <v>0</v>
      </c>
      <c r="E275" s="31">
        <v>0</v>
      </c>
      <c r="F275" s="32">
        <v>0</v>
      </c>
    </row>
    <row r="276" spans="2:7" x14ac:dyDescent="0.25">
      <c r="B276" s="44" t="s">
        <v>671</v>
      </c>
      <c r="C276" s="30">
        <v>3.205128205128205E-3</v>
      </c>
      <c r="D276" s="30">
        <v>8.130081300813009E-3</v>
      </c>
      <c r="E276" s="31">
        <v>0</v>
      </c>
      <c r="F276" s="32">
        <v>0</v>
      </c>
    </row>
    <row r="277" spans="2:7" x14ac:dyDescent="0.25">
      <c r="B277" s="44" t="s">
        <v>672</v>
      </c>
      <c r="C277" s="30">
        <v>0</v>
      </c>
      <c r="D277" s="30">
        <v>0</v>
      </c>
      <c r="E277" s="31">
        <v>0</v>
      </c>
      <c r="F277" s="32">
        <v>0</v>
      </c>
    </row>
    <row r="278" spans="2:7" x14ac:dyDescent="0.25">
      <c r="B278" s="35" t="s">
        <v>673</v>
      </c>
      <c r="C278" s="5">
        <v>7.371794871794872E-2</v>
      </c>
      <c r="D278" s="5">
        <v>6.5040650406504072E-2</v>
      </c>
      <c r="E278" s="6">
        <v>6.8627450980392163E-2</v>
      </c>
      <c r="F278" s="7">
        <v>9.1954022988505746E-2</v>
      </c>
    </row>
    <row r="279" spans="2:7" ht="16.5" x14ac:dyDescent="0.25">
      <c r="B279" s="35" t="s">
        <v>362</v>
      </c>
      <c r="C279" s="5">
        <v>4.4871794871794872E-2</v>
      </c>
      <c r="D279" s="54" t="s">
        <v>1747</v>
      </c>
      <c r="E279" s="52">
        <v>9.8039215686274508E-3</v>
      </c>
      <c r="F279" s="7">
        <v>3.4482758620689655E-2</v>
      </c>
    </row>
    <row r="280" spans="2:7" ht="16.5" x14ac:dyDescent="0.25">
      <c r="B280" s="36" t="s">
        <v>384</v>
      </c>
      <c r="C280" s="8">
        <v>0.13782051282051283</v>
      </c>
      <c r="D280" s="59" t="s">
        <v>1189</v>
      </c>
      <c r="E280" s="9">
        <v>0.12745098039215685</v>
      </c>
      <c r="F280" s="60">
        <v>6.8965517241379309E-2</v>
      </c>
    </row>
    <row r="281" spans="2:7" x14ac:dyDescent="0.25">
      <c r="B281" s="37" t="s">
        <v>0</v>
      </c>
      <c r="C281" s="11">
        <v>1.2179487179487178</v>
      </c>
      <c r="D281" s="11">
        <v>1.1707317073170731</v>
      </c>
      <c r="E281" s="12">
        <v>1.196078431372549</v>
      </c>
      <c r="F281" s="13">
        <v>1.3103448275862069</v>
      </c>
    </row>
    <row r="288" spans="2:7" x14ac:dyDescent="0.25">
      <c r="B288" s="111" t="s">
        <v>712</v>
      </c>
      <c r="C288" s="112"/>
      <c r="D288" s="112"/>
      <c r="E288" s="112"/>
      <c r="F288" s="112"/>
      <c r="G288" s="113"/>
    </row>
    <row r="289" spans="2:7" ht="24" x14ac:dyDescent="0.25">
      <c r="B289" s="38"/>
      <c r="C289" s="39" t="s">
        <v>0</v>
      </c>
      <c r="D289" s="42" t="s">
        <v>1174</v>
      </c>
      <c r="E289" s="42" t="s">
        <v>1175</v>
      </c>
      <c r="F289" s="40" t="s">
        <v>1176</v>
      </c>
      <c r="G289" s="41" t="s">
        <v>1177</v>
      </c>
    </row>
    <row r="290" spans="2:7" x14ac:dyDescent="0.25">
      <c r="B290" s="17" t="s">
        <v>3</v>
      </c>
      <c r="C290" s="14">
        <v>312</v>
      </c>
      <c r="D290" s="14">
        <v>94</v>
      </c>
      <c r="E290" s="14">
        <v>59</v>
      </c>
      <c r="F290" s="15">
        <v>36</v>
      </c>
      <c r="G290" s="16">
        <v>123</v>
      </c>
    </row>
    <row r="291" spans="2:7" ht="16.5" x14ac:dyDescent="0.25">
      <c r="B291" s="35" t="s">
        <v>591</v>
      </c>
      <c r="C291" s="5">
        <v>4.1666666666666664E-2</v>
      </c>
      <c r="D291" s="58">
        <v>1.0638297872340425E-2</v>
      </c>
      <c r="E291" s="5">
        <v>3.3898305084745763E-2</v>
      </c>
      <c r="F291" s="50" t="s">
        <v>1209</v>
      </c>
      <c r="G291" s="7">
        <v>4.065040650406504E-2</v>
      </c>
    </row>
    <row r="292" spans="2:7" ht="16.5" x14ac:dyDescent="0.25">
      <c r="B292" s="44" t="s">
        <v>592</v>
      </c>
      <c r="C292" s="30">
        <v>3.8461538461538464E-2</v>
      </c>
      <c r="D292" s="30">
        <v>1.0638297872340425E-2</v>
      </c>
      <c r="E292" s="30">
        <v>1.6949152542372881E-2</v>
      </c>
      <c r="F292" s="67" t="s">
        <v>1749</v>
      </c>
      <c r="G292" s="32">
        <v>4.065040650406504E-2</v>
      </c>
    </row>
    <row r="293" spans="2:7" x14ac:dyDescent="0.25">
      <c r="B293" s="44" t="s">
        <v>593</v>
      </c>
      <c r="C293" s="30">
        <v>3.205128205128205E-3</v>
      </c>
      <c r="D293" s="30">
        <v>1.0638297872340425E-2</v>
      </c>
      <c r="E293" s="30">
        <v>0</v>
      </c>
      <c r="F293" s="31">
        <v>0</v>
      </c>
      <c r="G293" s="32">
        <v>0</v>
      </c>
    </row>
    <row r="294" spans="2:7" ht="16.5" x14ac:dyDescent="0.25">
      <c r="B294" s="44" t="s">
        <v>594</v>
      </c>
      <c r="C294" s="30">
        <v>9.6153846153846159E-3</v>
      </c>
      <c r="D294" s="30">
        <v>0</v>
      </c>
      <c r="E294" s="30" t="s">
        <v>1681</v>
      </c>
      <c r="F294" s="31">
        <v>2.7777777777777776E-2</v>
      </c>
      <c r="G294" s="32">
        <v>0</v>
      </c>
    </row>
    <row r="295" spans="2:7" x14ac:dyDescent="0.25">
      <c r="B295" s="44" t="s">
        <v>595</v>
      </c>
      <c r="C295" s="30">
        <v>0</v>
      </c>
      <c r="D295" s="30">
        <v>0</v>
      </c>
      <c r="E295" s="30">
        <v>0</v>
      </c>
      <c r="F295" s="31">
        <v>0</v>
      </c>
      <c r="G295" s="32">
        <v>0</v>
      </c>
    </row>
    <row r="296" spans="2:7" x14ac:dyDescent="0.25">
      <c r="B296" s="35" t="s">
        <v>596</v>
      </c>
      <c r="C296" s="5">
        <v>0.11858974358974358</v>
      </c>
      <c r="D296" s="5">
        <v>8.5106382978723402E-2</v>
      </c>
      <c r="E296" s="5">
        <v>0.10169491525423729</v>
      </c>
      <c r="F296" s="6">
        <v>0.19444444444444445</v>
      </c>
      <c r="G296" s="7">
        <v>0.13008130081300814</v>
      </c>
    </row>
    <row r="297" spans="2:7" x14ac:dyDescent="0.25">
      <c r="B297" s="44" t="s">
        <v>597</v>
      </c>
      <c r="C297" s="30">
        <v>0</v>
      </c>
      <c r="D297" s="30">
        <v>0</v>
      </c>
      <c r="E297" s="30">
        <v>0</v>
      </c>
      <c r="F297" s="31">
        <v>0</v>
      </c>
      <c r="G297" s="32">
        <v>0</v>
      </c>
    </row>
    <row r="298" spans="2:7" x14ac:dyDescent="0.25">
      <c r="B298" s="44" t="s">
        <v>598</v>
      </c>
      <c r="C298" s="30">
        <v>9.6153846153846159E-3</v>
      </c>
      <c r="D298" s="30">
        <v>1.0638297872340425E-2</v>
      </c>
      <c r="E298" s="30">
        <v>0</v>
      </c>
      <c r="F298" s="31">
        <v>2.7777777777777776E-2</v>
      </c>
      <c r="G298" s="32">
        <v>8.130081300813009E-3</v>
      </c>
    </row>
    <row r="299" spans="2:7" x14ac:dyDescent="0.25">
      <c r="B299" s="44" t="s">
        <v>599</v>
      </c>
      <c r="C299" s="30">
        <v>8.6538461538461536E-2</v>
      </c>
      <c r="D299" s="30">
        <v>6.3829787234042548E-2</v>
      </c>
      <c r="E299" s="30">
        <v>6.7796610169491525E-2</v>
      </c>
      <c r="F299" s="31">
        <v>0.1111111111111111</v>
      </c>
      <c r="G299" s="32">
        <v>0.10569105691056911</v>
      </c>
    </row>
    <row r="300" spans="2:7" x14ac:dyDescent="0.25">
      <c r="B300" s="44" t="s">
        <v>600</v>
      </c>
      <c r="C300" s="30">
        <v>2.2435897435897436E-2</v>
      </c>
      <c r="D300" s="30">
        <v>2.1276595744680851E-2</v>
      </c>
      <c r="E300" s="30">
        <v>1.6949152542372881E-2</v>
      </c>
      <c r="F300" s="31">
        <v>2.7777777777777776E-2</v>
      </c>
      <c r="G300" s="32">
        <v>2.4390243902439025E-2</v>
      </c>
    </row>
    <row r="301" spans="2:7" x14ac:dyDescent="0.25">
      <c r="B301" s="44" t="s">
        <v>601</v>
      </c>
      <c r="C301" s="30">
        <v>0</v>
      </c>
      <c r="D301" s="30">
        <v>0</v>
      </c>
      <c r="E301" s="30">
        <v>0</v>
      </c>
      <c r="F301" s="31">
        <v>0</v>
      </c>
      <c r="G301" s="32">
        <v>0</v>
      </c>
    </row>
    <row r="302" spans="2:7" x14ac:dyDescent="0.25">
      <c r="B302" s="44" t="s">
        <v>602</v>
      </c>
      <c r="C302" s="30">
        <v>1.282051282051282E-2</v>
      </c>
      <c r="D302" s="30">
        <v>1.0638297872340425E-2</v>
      </c>
      <c r="E302" s="30">
        <v>3.3898305084745763E-2</v>
      </c>
      <c r="F302" s="31">
        <v>0</v>
      </c>
      <c r="G302" s="32">
        <v>8.130081300813009E-3</v>
      </c>
    </row>
    <row r="303" spans="2:7" x14ac:dyDescent="0.25">
      <c r="B303" s="44" t="s">
        <v>603</v>
      </c>
      <c r="C303" s="30">
        <v>0</v>
      </c>
      <c r="D303" s="30">
        <v>0</v>
      </c>
      <c r="E303" s="30">
        <v>0</v>
      </c>
      <c r="F303" s="31">
        <v>0</v>
      </c>
      <c r="G303" s="32">
        <v>0</v>
      </c>
    </row>
    <row r="304" spans="2:7" ht="16.5" x14ac:dyDescent="0.25">
      <c r="B304" s="44" t="s">
        <v>604</v>
      </c>
      <c r="C304" s="30">
        <v>6.41025641025641E-3</v>
      </c>
      <c r="D304" s="30">
        <v>0</v>
      </c>
      <c r="E304" s="30">
        <v>0</v>
      </c>
      <c r="F304" s="67" t="s">
        <v>1734</v>
      </c>
      <c r="G304" s="32">
        <v>0</v>
      </c>
    </row>
    <row r="305" spans="2:7" ht="16.5" x14ac:dyDescent="0.25">
      <c r="B305" s="35" t="s">
        <v>605</v>
      </c>
      <c r="C305" s="5">
        <v>8.0128205128205135E-2</v>
      </c>
      <c r="D305" s="5" t="s">
        <v>1574</v>
      </c>
      <c r="E305" s="5">
        <v>6.7796610169491525E-2</v>
      </c>
      <c r="F305" s="52">
        <v>0</v>
      </c>
      <c r="G305" s="7">
        <v>7.3170731707317069E-2</v>
      </c>
    </row>
    <row r="306" spans="2:7" x14ac:dyDescent="0.25">
      <c r="B306" s="44" t="s">
        <v>606</v>
      </c>
      <c r="C306" s="30">
        <v>0</v>
      </c>
      <c r="D306" s="30">
        <v>0</v>
      </c>
      <c r="E306" s="30">
        <v>0</v>
      </c>
      <c r="F306" s="31">
        <v>0</v>
      </c>
      <c r="G306" s="32">
        <v>0</v>
      </c>
    </row>
    <row r="307" spans="2:7" x14ac:dyDescent="0.25">
      <c r="B307" s="44" t="s">
        <v>607</v>
      </c>
      <c r="C307" s="30">
        <v>6.41025641025641E-3</v>
      </c>
      <c r="D307" s="30">
        <v>1.0638297872340425E-2</v>
      </c>
      <c r="E307" s="30">
        <v>0</v>
      </c>
      <c r="F307" s="31">
        <v>0</v>
      </c>
      <c r="G307" s="32">
        <v>8.130081300813009E-3</v>
      </c>
    </row>
    <row r="308" spans="2:7" x14ac:dyDescent="0.25">
      <c r="B308" s="44" t="s">
        <v>608</v>
      </c>
      <c r="C308" s="30">
        <v>1.6025641025641024E-2</v>
      </c>
      <c r="D308" s="30">
        <v>1.0638297872340425E-2</v>
      </c>
      <c r="E308" s="30">
        <v>3.3898305084745763E-2</v>
      </c>
      <c r="F308" s="31">
        <v>0</v>
      </c>
      <c r="G308" s="32">
        <v>1.6260162601626018E-2</v>
      </c>
    </row>
    <row r="309" spans="2:7" x14ac:dyDescent="0.25">
      <c r="B309" s="44" t="s">
        <v>609</v>
      </c>
      <c r="C309" s="30">
        <v>9.6153846153846159E-3</v>
      </c>
      <c r="D309" s="30">
        <v>1.0638297872340425E-2</v>
      </c>
      <c r="E309" s="30">
        <v>1.6949152542372881E-2</v>
      </c>
      <c r="F309" s="31">
        <v>0</v>
      </c>
      <c r="G309" s="32">
        <v>8.130081300813009E-3</v>
      </c>
    </row>
    <row r="310" spans="2:7" x14ac:dyDescent="0.25">
      <c r="B310" s="44" t="s">
        <v>610</v>
      </c>
      <c r="C310" s="30">
        <v>0</v>
      </c>
      <c r="D310" s="30">
        <v>0</v>
      </c>
      <c r="E310" s="30">
        <v>0</v>
      </c>
      <c r="F310" s="31">
        <v>0</v>
      </c>
      <c r="G310" s="32">
        <v>0</v>
      </c>
    </row>
    <row r="311" spans="2:7" x14ac:dyDescent="0.25">
      <c r="B311" s="44" t="s">
        <v>611</v>
      </c>
      <c r="C311" s="30">
        <v>0</v>
      </c>
      <c r="D311" s="30">
        <v>0</v>
      </c>
      <c r="E311" s="30">
        <v>0</v>
      </c>
      <c r="F311" s="31">
        <v>0</v>
      </c>
      <c r="G311" s="32">
        <v>0</v>
      </c>
    </row>
    <row r="312" spans="2:7" x14ac:dyDescent="0.25">
      <c r="B312" s="44" t="s">
        <v>612</v>
      </c>
      <c r="C312" s="30">
        <v>6.41025641025641E-3</v>
      </c>
      <c r="D312" s="30">
        <v>1.0638297872340425E-2</v>
      </c>
      <c r="E312" s="30">
        <v>0</v>
      </c>
      <c r="F312" s="31">
        <v>0</v>
      </c>
      <c r="G312" s="32">
        <v>8.130081300813009E-3</v>
      </c>
    </row>
    <row r="313" spans="2:7" x14ac:dyDescent="0.25">
      <c r="B313" s="44" t="s">
        <v>613</v>
      </c>
      <c r="C313" s="30">
        <v>1.6025641025641024E-2</v>
      </c>
      <c r="D313" s="30">
        <v>3.1914893617021274E-2</v>
      </c>
      <c r="E313" s="30">
        <v>1.6949152542372881E-2</v>
      </c>
      <c r="F313" s="31">
        <v>0</v>
      </c>
      <c r="G313" s="32">
        <v>8.130081300813009E-3</v>
      </c>
    </row>
    <row r="314" spans="2:7" x14ac:dyDescent="0.25">
      <c r="B314" s="44" t="s">
        <v>614</v>
      </c>
      <c r="C314" s="30">
        <v>6.41025641025641E-3</v>
      </c>
      <c r="D314" s="30">
        <v>2.1276595744680851E-2</v>
      </c>
      <c r="E314" s="30">
        <v>0</v>
      </c>
      <c r="F314" s="31">
        <v>0</v>
      </c>
      <c r="G314" s="32">
        <v>0</v>
      </c>
    </row>
    <row r="315" spans="2:7" x14ac:dyDescent="0.25">
      <c r="B315" s="44" t="s">
        <v>615</v>
      </c>
      <c r="C315" s="30">
        <v>6.41025641025641E-3</v>
      </c>
      <c r="D315" s="30">
        <v>1.0638297872340425E-2</v>
      </c>
      <c r="E315" s="30">
        <v>0</v>
      </c>
      <c r="F315" s="31">
        <v>0</v>
      </c>
      <c r="G315" s="32">
        <v>8.130081300813009E-3</v>
      </c>
    </row>
    <row r="316" spans="2:7" x14ac:dyDescent="0.25">
      <c r="B316" s="44" t="s">
        <v>616</v>
      </c>
      <c r="C316" s="30">
        <v>0</v>
      </c>
      <c r="D316" s="30">
        <v>0</v>
      </c>
      <c r="E316" s="30">
        <v>0</v>
      </c>
      <c r="F316" s="31">
        <v>0</v>
      </c>
      <c r="G316" s="32">
        <v>0</v>
      </c>
    </row>
    <row r="317" spans="2:7" x14ac:dyDescent="0.25">
      <c r="B317" s="44" t="s">
        <v>617</v>
      </c>
      <c r="C317" s="30">
        <v>3.205128205128205E-3</v>
      </c>
      <c r="D317" s="30">
        <v>0</v>
      </c>
      <c r="E317" s="30">
        <v>0</v>
      </c>
      <c r="F317" s="31">
        <v>0</v>
      </c>
      <c r="G317" s="32">
        <v>8.130081300813009E-3</v>
      </c>
    </row>
    <row r="318" spans="2:7" x14ac:dyDescent="0.25">
      <c r="B318" s="44" t="s">
        <v>618</v>
      </c>
      <c r="C318" s="30">
        <v>9.6153846153846159E-3</v>
      </c>
      <c r="D318" s="30">
        <v>2.1276595744680851E-2</v>
      </c>
      <c r="E318" s="30">
        <v>0</v>
      </c>
      <c r="F318" s="31">
        <v>0</v>
      </c>
      <c r="G318" s="32">
        <v>8.130081300813009E-3</v>
      </c>
    </row>
    <row r="319" spans="2:7" x14ac:dyDescent="0.25">
      <c r="B319" s="44" t="s">
        <v>619</v>
      </c>
      <c r="C319" s="30">
        <v>9.6153846153846159E-3</v>
      </c>
      <c r="D319" s="30">
        <v>2.1276595744680851E-2</v>
      </c>
      <c r="E319" s="30">
        <v>1.6949152542372881E-2</v>
      </c>
      <c r="F319" s="31">
        <v>0</v>
      </c>
      <c r="G319" s="32">
        <v>0</v>
      </c>
    </row>
    <row r="320" spans="2:7" x14ac:dyDescent="0.25">
      <c r="B320" s="35" t="s">
        <v>620</v>
      </c>
      <c r="C320" s="5">
        <v>4.4871794871794872E-2</v>
      </c>
      <c r="D320" s="5">
        <v>4.2553191489361701E-2</v>
      </c>
      <c r="E320" s="5">
        <v>5.0847457627118647E-2</v>
      </c>
      <c r="F320" s="6">
        <v>2.7777777777777776E-2</v>
      </c>
      <c r="G320" s="7">
        <v>4.878048780487805E-2</v>
      </c>
    </row>
    <row r="321" spans="2:7" x14ac:dyDescent="0.25">
      <c r="B321" s="44" t="s">
        <v>621</v>
      </c>
      <c r="C321" s="30">
        <v>0</v>
      </c>
      <c r="D321" s="30">
        <v>0</v>
      </c>
      <c r="E321" s="30">
        <v>0</v>
      </c>
      <c r="F321" s="31">
        <v>0</v>
      </c>
      <c r="G321" s="32">
        <v>0</v>
      </c>
    </row>
    <row r="322" spans="2:7" x14ac:dyDescent="0.25">
      <c r="B322" s="44" t="s">
        <v>622</v>
      </c>
      <c r="C322" s="30">
        <v>9.6153846153846159E-3</v>
      </c>
      <c r="D322" s="30">
        <v>2.1276595744680851E-2</v>
      </c>
      <c r="E322" s="30">
        <v>0</v>
      </c>
      <c r="F322" s="31">
        <v>0</v>
      </c>
      <c r="G322" s="32">
        <v>8.130081300813009E-3</v>
      </c>
    </row>
    <row r="323" spans="2:7" x14ac:dyDescent="0.25">
      <c r="B323" s="44" t="s">
        <v>623</v>
      </c>
      <c r="C323" s="30">
        <v>0</v>
      </c>
      <c r="D323" s="30">
        <v>0</v>
      </c>
      <c r="E323" s="30">
        <v>0</v>
      </c>
      <c r="F323" s="31">
        <v>0</v>
      </c>
      <c r="G323" s="32">
        <v>0</v>
      </c>
    </row>
    <row r="324" spans="2:7" x14ac:dyDescent="0.25">
      <c r="B324" s="44" t="s">
        <v>624</v>
      </c>
      <c r="C324" s="30">
        <v>3.205128205128205E-3</v>
      </c>
      <c r="D324" s="30">
        <v>1.0638297872340425E-2</v>
      </c>
      <c r="E324" s="30">
        <v>0</v>
      </c>
      <c r="F324" s="31">
        <v>0</v>
      </c>
      <c r="G324" s="32">
        <v>0</v>
      </c>
    </row>
    <row r="325" spans="2:7" x14ac:dyDescent="0.25">
      <c r="B325" s="44" t="s">
        <v>625</v>
      </c>
      <c r="C325" s="30">
        <v>2.8846153846153848E-2</v>
      </c>
      <c r="D325" s="30">
        <v>1.0638297872340425E-2</v>
      </c>
      <c r="E325" s="30">
        <v>3.3898305084745763E-2</v>
      </c>
      <c r="F325" s="31">
        <v>2.7777777777777776E-2</v>
      </c>
      <c r="G325" s="32">
        <v>4.065040650406504E-2</v>
      </c>
    </row>
    <row r="326" spans="2:7" x14ac:dyDescent="0.25">
      <c r="B326" s="44" t="s">
        <v>626</v>
      </c>
      <c r="C326" s="30">
        <v>3.205128205128205E-3</v>
      </c>
      <c r="D326" s="30">
        <v>0</v>
      </c>
      <c r="E326" s="30">
        <v>1.6949152542372881E-2</v>
      </c>
      <c r="F326" s="31">
        <v>0</v>
      </c>
      <c r="G326" s="32">
        <v>0</v>
      </c>
    </row>
    <row r="327" spans="2:7" x14ac:dyDescent="0.25">
      <c r="B327" s="35" t="s">
        <v>627</v>
      </c>
      <c r="C327" s="5">
        <v>9.6153846153846159E-3</v>
      </c>
      <c r="D327" s="5">
        <v>2.1276595744680851E-2</v>
      </c>
      <c r="E327" s="5">
        <v>0</v>
      </c>
      <c r="F327" s="6">
        <v>2.7777777777777776E-2</v>
      </c>
      <c r="G327" s="7">
        <v>0</v>
      </c>
    </row>
    <row r="328" spans="2:7" x14ac:dyDescent="0.25">
      <c r="B328" s="35" t="s">
        <v>628</v>
      </c>
      <c r="C328" s="5">
        <v>6.41025641025641E-3</v>
      </c>
      <c r="D328" s="5">
        <v>1.0638297872340425E-2</v>
      </c>
      <c r="E328" s="5">
        <v>0</v>
      </c>
      <c r="F328" s="6">
        <v>2.7777777777777776E-2</v>
      </c>
      <c r="G328" s="7">
        <v>0</v>
      </c>
    </row>
    <row r="329" spans="2:7" x14ac:dyDescent="0.25">
      <c r="B329" s="44" t="s">
        <v>629</v>
      </c>
      <c r="C329" s="30">
        <v>3.205128205128205E-3</v>
      </c>
      <c r="D329" s="30">
        <v>1.0638297872340425E-2</v>
      </c>
      <c r="E329" s="30">
        <v>0</v>
      </c>
      <c r="F329" s="31">
        <v>0</v>
      </c>
      <c r="G329" s="32">
        <v>0</v>
      </c>
    </row>
    <row r="330" spans="2:7" x14ac:dyDescent="0.25">
      <c r="B330" s="44" t="s">
        <v>630</v>
      </c>
      <c r="C330" s="30">
        <v>0</v>
      </c>
      <c r="D330" s="30">
        <v>0</v>
      </c>
      <c r="E330" s="30">
        <v>0</v>
      </c>
      <c r="F330" s="31">
        <v>0</v>
      </c>
      <c r="G330" s="32">
        <v>0</v>
      </c>
    </row>
    <row r="331" spans="2:7" x14ac:dyDescent="0.25">
      <c r="B331" s="44" t="s">
        <v>631</v>
      </c>
      <c r="C331" s="30">
        <v>0</v>
      </c>
      <c r="D331" s="30">
        <v>0</v>
      </c>
      <c r="E331" s="30">
        <v>0</v>
      </c>
      <c r="F331" s="31">
        <v>0</v>
      </c>
      <c r="G331" s="32">
        <v>0</v>
      </c>
    </row>
    <row r="332" spans="2:7" x14ac:dyDescent="0.25">
      <c r="B332" s="44" t="s">
        <v>632</v>
      </c>
      <c r="C332" s="30">
        <v>0</v>
      </c>
      <c r="D332" s="30">
        <v>0</v>
      </c>
      <c r="E332" s="30">
        <v>0</v>
      </c>
      <c r="F332" s="31">
        <v>0</v>
      </c>
      <c r="G332" s="32">
        <v>0</v>
      </c>
    </row>
    <row r="333" spans="2:7" x14ac:dyDescent="0.25">
      <c r="B333" s="35" t="s">
        <v>633</v>
      </c>
      <c r="C333" s="5">
        <v>0.34294871794871795</v>
      </c>
      <c r="D333" s="5">
        <v>0.39361702127659576</v>
      </c>
      <c r="E333" s="5">
        <v>0.33898305084745761</v>
      </c>
      <c r="F333" s="6">
        <v>0.27777777777777779</v>
      </c>
      <c r="G333" s="7">
        <v>0.32520325203252032</v>
      </c>
    </row>
    <row r="334" spans="2:7" x14ac:dyDescent="0.25">
      <c r="B334" s="44" t="s">
        <v>634</v>
      </c>
      <c r="C334" s="30">
        <v>0.20512820512820512</v>
      </c>
      <c r="D334" s="30">
        <v>0.26595744680851063</v>
      </c>
      <c r="E334" s="30">
        <v>0.15254237288135594</v>
      </c>
      <c r="F334" s="31">
        <v>0.1111111111111111</v>
      </c>
      <c r="G334" s="32">
        <v>0.21138211382113822</v>
      </c>
    </row>
    <row r="335" spans="2:7" x14ac:dyDescent="0.25">
      <c r="B335" s="44" t="s">
        <v>635</v>
      </c>
      <c r="C335" s="30">
        <v>2.564102564102564E-2</v>
      </c>
      <c r="D335" s="30">
        <v>2.1276595744680851E-2</v>
      </c>
      <c r="E335" s="71">
        <v>6.7796610169491525E-2</v>
      </c>
      <c r="F335" s="31">
        <v>0</v>
      </c>
      <c r="G335" s="32">
        <v>1.6260162601626018E-2</v>
      </c>
    </row>
    <row r="336" spans="2:7" x14ac:dyDescent="0.25">
      <c r="B336" s="44" t="s">
        <v>636</v>
      </c>
      <c r="C336" s="30">
        <v>4.1666666666666664E-2</v>
      </c>
      <c r="D336" s="30">
        <v>3.1914893617021274E-2</v>
      </c>
      <c r="E336" s="30">
        <v>1.6949152542372881E-2</v>
      </c>
      <c r="F336" s="31">
        <v>5.5555555555555552E-2</v>
      </c>
      <c r="G336" s="32">
        <v>5.6910569105691054E-2</v>
      </c>
    </row>
    <row r="337" spans="2:7" ht="16.5" x14ac:dyDescent="0.25">
      <c r="B337" s="44" t="s">
        <v>637</v>
      </c>
      <c r="C337" s="30">
        <v>6.0897435897435896E-2</v>
      </c>
      <c r="D337" s="30">
        <v>4.2553191489361701E-2</v>
      </c>
      <c r="E337" s="71" t="s">
        <v>1632</v>
      </c>
      <c r="F337" s="31">
        <v>5.5555555555555552E-2</v>
      </c>
      <c r="G337" s="32">
        <v>4.065040650406504E-2</v>
      </c>
    </row>
    <row r="338" spans="2:7" x14ac:dyDescent="0.25">
      <c r="B338" s="44" t="s">
        <v>638</v>
      </c>
      <c r="C338" s="30">
        <v>6.41025641025641E-3</v>
      </c>
      <c r="D338" s="30">
        <v>2.1276595744680851E-2</v>
      </c>
      <c r="E338" s="30">
        <v>0</v>
      </c>
      <c r="F338" s="31">
        <v>0</v>
      </c>
      <c r="G338" s="32">
        <v>0</v>
      </c>
    </row>
    <row r="339" spans="2:7" ht="16.5" x14ac:dyDescent="0.25">
      <c r="B339" s="44" t="s">
        <v>639</v>
      </c>
      <c r="C339" s="30">
        <v>1.282051282051282E-2</v>
      </c>
      <c r="D339" s="30" t="s">
        <v>1681</v>
      </c>
      <c r="E339" s="30">
        <v>1.6949152542372881E-2</v>
      </c>
      <c r="F339" s="31">
        <v>0</v>
      </c>
      <c r="G339" s="32">
        <v>0</v>
      </c>
    </row>
    <row r="340" spans="2:7" x14ac:dyDescent="0.25">
      <c r="B340" s="44" t="s">
        <v>640</v>
      </c>
      <c r="C340" s="30">
        <v>1.9230769230769232E-2</v>
      </c>
      <c r="D340" s="30">
        <v>1.0638297872340425E-2</v>
      </c>
      <c r="E340" s="30">
        <v>0</v>
      </c>
      <c r="F340" s="31">
        <v>5.5555555555555552E-2</v>
      </c>
      <c r="G340" s="32">
        <v>2.4390243902439025E-2</v>
      </c>
    </row>
    <row r="341" spans="2:7" x14ac:dyDescent="0.25">
      <c r="B341" s="35" t="s">
        <v>641</v>
      </c>
      <c r="C341" s="5">
        <v>2.8846153846153848E-2</v>
      </c>
      <c r="D341" s="5">
        <v>4.2553191489361701E-2</v>
      </c>
      <c r="E341" s="5">
        <v>1.6949152542372881E-2</v>
      </c>
      <c r="F341" s="6">
        <v>0</v>
      </c>
      <c r="G341" s="7">
        <v>3.2520325203252036E-2</v>
      </c>
    </row>
    <row r="342" spans="2:7" x14ac:dyDescent="0.25">
      <c r="B342" s="44" t="s">
        <v>642</v>
      </c>
      <c r="C342" s="30">
        <v>6.41025641025641E-3</v>
      </c>
      <c r="D342" s="30">
        <v>1.0638297872340425E-2</v>
      </c>
      <c r="E342" s="30">
        <v>0</v>
      </c>
      <c r="F342" s="31">
        <v>0</v>
      </c>
      <c r="G342" s="32">
        <v>8.130081300813009E-3</v>
      </c>
    </row>
    <row r="343" spans="2:7" x14ac:dyDescent="0.25">
      <c r="B343" s="44" t="s">
        <v>643</v>
      </c>
      <c r="C343" s="30">
        <v>1.9230769230769232E-2</v>
      </c>
      <c r="D343" s="30">
        <v>3.1914893617021274E-2</v>
      </c>
      <c r="E343" s="30">
        <v>1.6949152542372881E-2</v>
      </c>
      <c r="F343" s="31">
        <v>0</v>
      </c>
      <c r="G343" s="32">
        <v>1.6260162601626018E-2</v>
      </c>
    </row>
    <row r="344" spans="2:7" x14ac:dyDescent="0.25">
      <c r="B344" s="44" t="s">
        <v>644</v>
      </c>
      <c r="C344" s="30">
        <v>3.205128205128205E-3</v>
      </c>
      <c r="D344" s="30">
        <v>0</v>
      </c>
      <c r="E344" s="30">
        <v>0</v>
      </c>
      <c r="F344" s="31">
        <v>0</v>
      </c>
      <c r="G344" s="32">
        <v>8.130081300813009E-3</v>
      </c>
    </row>
    <row r="345" spans="2:7" x14ac:dyDescent="0.25">
      <c r="B345" s="35" t="s">
        <v>645</v>
      </c>
      <c r="C345" s="5">
        <v>7.371794871794872E-2</v>
      </c>
      <c r="D345" s="5">
        <v>5.3191489361702128E-2</v>
      </c>
      <c r="E345" s="5">
        <v>0.10169491525423729</v>
      </c>
      <c r="F345" s="6">
        <v>0.1388888888888889</v>
      </c>
      <c r="G345" s="7">
        <v>5.6910569105691054E-2</v>
      </c>
    </row>
    <row r="346" spans="2:7" ht="16.5" x14ac:dyDescent="0.25">
      <c r="B346" s="44" t="s">
        <v>646</v>
      </c>
      <c r="C346" s="30">
        <v>1.282051282051282E-2</v>
      </c>
      <c r="D346" s="30">
        <v>0</v>
      </c>
      <c r="E346" s="71" t="s">
        <v>1617</v>
      </c>
      <c r="F346" s="31">
        <v>0</v>
      </c>
      <c r="G346" s="32">
        <v>8.130081300813009E-3</v>
      </c>
    </row>
    <row r="347" spans="2:7" ht="16.5" x14ac:dyDescent="0.25">
      <c r="B347" s="44" t="s">
        <v>647</v>
      </c>
      <c r="C347" s="30">
        <v>1.6025641025641024E-2</v>
      </c>
      <c r="D347" s="30">
        <v>0</v>
      </c>
      <c r="E347" s="71" t="s">
        <v>1617</v>
      </c>
      <c r="F347" s="31">
        <v>2.7777777777777776E-2</v>
      </c>
      <c r="G347" s="32">
        <v>8.130081300813009E-3</v>
      </c>
    </row>
    <row r="348" spans="2:7" x14ac:dyDescent="0.25">
      <c r="B348" s="44" t="s">
        <v>648</v>
      </c>
      <c r="C348" s="30">
        <v>0</v>
      </c>
      <c r="D348" s="30">
        <v>0</v>
      </c>
      <c r="E348" s="30">
        <v>0</v>
      </c>
      <c r="F348" s="31">
        <v>0</v>
      </c>
      <c r="G348" s="32">
        <v>0</v>
      </c>
    </row>
    <row r="349" spans="2:7" x14ac:dyDescent="0.25">
      <c r="B349" s="44" t="s">
        <v>649</v>
      </c>
      <c r="C349" s="30">
        <v>3.2051282051282048E-2</v>
      </c>
      <c r="D349" s="30">
        <v>5.3191489361702128E-2</v>
      </c>
      <c r="E349" s="30">
        <v>3.3898305084745763E-2</v>
      </c>
      <c r="F349" s="31">
        <v>2.7777777777777776E-2</v>
      </c>
      <c r="G349" s="32">
        <v>1.6260162601626018E-2</v>
      </c>
    </row>
    <row r="350" spans="2:7" ht="16.5" x14ac:dyDescent="0.25">
      <c r="B350" s="44" t="s">
        <v>650</v>
      </c>
      <c r="C350" s="30">
        <v>1.6025641025641024E-2</v>
      </c>
      <c r="D350" s="30">
        <v>1.0638297872340425E-2</v>
      </c>
      <c r="E350" s="30">
        <v>0</v>
      </c>
      <c r="F350" s="67" t="s">
        <v>1750</v>
      </c>
      <c r="G350" s="32">
        <v>8.130081300813009E-3</v>
      </c>
    </row>
    <row r="351" spans="2:7" x14ac:dyDescent="0.25">
      <c r="B351" s="44" t="s">
        <v>651</v>
      </c>
      <c r="C351" s="30">
        <v>6.41025641025641E-3</v>
      </c>
      <c r="D351" s="30">
        <v>0</v>
      </c>
      <c r="E351" s="30">
        <v>0</v>
      </c>
      <c r="F351" s="31">
        <v>0</v>
      </c>
      <c r="G351" s="32">
        <v>1.6260162601626018E-2</v>
      </c>
    </row>
    <row r="352" spans="2:7" x14ac:dyDescent="0.25">
      <c r="B352" s="35" t="s">
        <v>652</v>
      </c>
      <c r="C352" s="5">
        <v>8.9743589743589744E-2</v>
      </c>
      <c r="D352" s="5">
        <v>8.5106382978723402E-2</v>
      </c>
      <c r="E352" s="5">
        <v>3.3898305084745763E-2</v>
      </c>
      <c r="F352" s="6">
        <v>8.3333333333333329E-2</v>
      </c>
      <c r="G352" s="7">
        <v>0.12195121951219512</v>
      </c>
    </row>
    <row r="353" spans="2:7" x14ac:dyDescent="0.25">
      <c r="B353" s="44" t="s">
        <v>653</v>
      </c>
      <c r="C353" s="30">
        <v>0</v>
      </c>
      <c r="D353" s="30">
        <v>0</v>
      </c>
      <c r="E353" s="30">
        <v>0</v>
      </c>
      <c r="F353" s="31">
        <v>0</v>
      </c>
      <c r="G353" s="32">
        <v>0</v>
      </c>
    </row>
    <row r="354" spans="2:7" x14ac:dyDescent="0.25">
      <c r="B354" s="44" t="s">
        <v>654</v>
      </c>
      <c r="C354" s="30">
        <v>1.6025641025641024E-2</v>
      </c>
      <c r="D354" s="30">
        <v>1.0638297872340425E-2</v>
      </c>
      <c r="E354" s="30">
        <v>0</v>
      </c>
      <c r="F354" s="31">
        <v>0</v>
      </c>
      <c r="G354" s="32">
        <v>3.2520325203252036E-2</v>
      </c>
    </row>
    <row r="355" spans="2:7" x14ac:dyDescent="0.25">
      <c r="B355" s="44" t="s">
        <v>655</v>
      </c>
      <c r="C355" s="30">
        <v>1.282051282051282E-2</v>
      </c>
      <c r="D355" s="30">
        <v>1.0638297872340425E-2</v>
      </c>
      <c r="E355" s="30">
        <v>0</v>
      </c>
      <c r="F355" s="31">
        <v>2.7777777777777776E-2</v>
      </c>
      <c r="G355" s="32">
        <v>1.6260162601626018E-2</v>
      </c>
    </row>
    <row r="356" spans="2:7" x14ac:dyDescent="0.25">
      <c r="B356" s="44" t="s">
        <v>656</v>
      </c>
      <c r="C356" s="30">
        <v>6.41025641025641E-3</v>
      </c>
      <c r="D356" s="30">
        <v>1.0638297872340425E-2</v>
      </c>
      <c r="E356" s="30">
        <v>0</v>
      </c>
      <c r="F356" s="31">
        <v>0</v>
      </c>
      <c r="G356" s="32">
        <v>8.130081300813009E-3</v>
      </c>
    </row>
    <row r="357" spans="2:7" x14ac:dyDescent="0.25">
      <c r="B357" s="44" t="s">
        <v>657</v>
      </c>
      <c r="C357" s="30">
        <v>1.6025641025641024E-2</v>
      </c>
      <c r="D357" s="30">
        <v>2.1276595744680851E-2</v>
      </c>
      <c r="E357" s="30">
        <v>1.6949152542372881E-2</v>
      </c>
      <c r="F357" s="31">
        <v>0</v>
      </c>
      <c r="G357" s="32">
        <v>1.6260162601626018E-2</v>
      </c>
    </row>
    <row r="358" spans="2:7" x14ac:dyDescent="0.25">
      <c r="B358" s="44" t="s">
        <v>658</v>
      </c>
      <c r="C358" s="30">
        <v>1.9230769230769232E-2</v>
      </c>
      <c r="D358" s="30">
        <v>1.0638297872340425E-2</v>
      </c>
      <c r="E358" s="30">
        <v>0</v>
      </c>
      <c r="F358" s="31">
        <v>2.7777777777777776E-2</v>
      </c>
      <c r="G358" s="32">
        <v>3.2520325203252036E-2</v>
      </c>
    </row>
    <row r="359" spans="2:7" x14ac:dyDescent="0.25">
      <c r="B359" s="44" t="s">
        <v>659</v>
      </c>
      <c r="C359" s="30">
        <v>6.41025641025641E-3</v>
      </c>
      <c r="D359" s="30">
        <v>0</v>
      </c>
      <c r="E359" s="30">
        <v>1.6949152542372881E-2</v>
      </c>
      <c r="F359" s="31">
        <v>0</v>
      </c>
      <c r="G359" s="32">
        <v>8.130081300813009E-3</v>
      </c>
    </row>
    <row r="360" spans="2:7" x14ac:dyDescent="0.25">
      <c r="B360" s="44" t="s">
        <v>660</v>
      </c>
      <c r="C360" s="30">
        <v>1.6025641025641024E-2</v>
      </c>
      <c r="D360" s="30">
        <v>2.1276595744680851E-2</v>
      </c>
      <c r="E360" s="30">
        <v>0</v>
      </c>
      <c r="F360" s="31">
        <v>2.7777777777777776E-2</v>
      </c>
      <c r="G360" s="32">
        <v>1.6260162601626018E-2</v>
      </c>
    </row>
    <row r="361" spans="2:7" x14ac:dyDescent="0.25">
      <c r="B361" s="44" t="s">
        <v>661</v>
      </c>
      <c r="C361" s="30">
        <v>9.6153846153846159E-3</v>
      </c>
      <c r="D361" s="30">
        <v>1.0638297872340425E-2</v>
      </c>
      <c r="E361" s="30">
        <v>0</v>
      </c>
      <c r="F361" s="31">
        <v>0</v>
      </c>
      <c r="G361" s="32">
        <v>1.6260162601626018E-2</v>
      </c>
    </row>
    <row r="362" spans="2:7" x14ac:dyDescent="0.25">
      <c r="B362" s="35" t="s">
        <v>662</v>
      </c>
      <c r="C362" s="5">
        <v>3.8461538461538464E-2</v>
      </c>
      <c r="D362" s="5">
        <v>2.1276595744680851E-2</v>
      </c>
      <c r="E362" s="5">
        <v>5.0847457627118647E-2</v>
      </c>
      <c r="F362" s="6">
        <v>8.3333333333333329E-2</v>
      </c>
      <c r="G362" s="7">
        <v>3.2520325203252036E-2</v>
      </c>
    </row>
    <row r="363" spans="2:7" x14ac:dyDescent="0.25">
      <c r="B363" s="44" t="s">
        <v>663</v>
      </c>
      <c r="C363" s="30">
        <v>6.41025641025641E-3</v>
      </c>
      <c r="D363" s="30">
        <v>0</v>
      </c>
      <c r="E363" s="30">
        <v>1.6949152542372881E-2</v>
      </c>
      <c r="F363" s="31">
        <v>0</v>
      </c>
      <c r="G363" s="32">
        <v>8.130081300813009E-3</v>
      </c>
    </row>
    <row r="364" spans="2:7" x14ac:dyDescent="0.25">
      <c r="B364" s="44" t="s">
        <v>664</v>
      </c>
      <c r="C364" s="30">
        <v>6.41025641025641E-3</v>
      </c>
      <c r="D364" s="30">
        <v>0</v>
      </c>
      <c r="E364" s="30">
        <v>1.6949152542372881E-2</v>
      </c>
      <c r="F364" s="31">
        <v>0</v>
      </c>
      <c r="G364" s="32">
        <v>8.130081300813009E-3</v>
      </c>
    </row>
    <row r="365" spans="2:7" ht="16.5" x14ac:dyDescent="0.25">
      <c r="B365" s="44" t="s">
        <v>665</v>
      </c>
      <c r="C365" s="30">
        <v>2.2435897435897436E-2</v>
      </c>
      <c r="D365" s="30">
        <v>2.1276595744680851E-2</v>
      </c>
      <c r="E365" s="30">
        <v>1.6949152542372881E-2</v>
      </c>
      <c r="F365" s="67" t="s">
        <v>1751</v>
      </c>
      <c r="G365" s="32">
        <v>8.130081300813009E-3</v>
      </c>
    </row>
    <row r="366" spans="2:7" x14ac:dyDescent="0.25">
      <c r="B366" s="44" t="s">
        <v>666</v>
      </c>
      <c r="C366" s="30">
        <v>3.205128205128205E-3</v>
      </c>
      <c r="D366" s="30">
        <v>0</v>
      </c>
      <c r="E366" s="30">
        <v>0</v>
      </c>
      <c r="F366" s="31">
        <v>0</v>
      </c>
      <c r="G366" s="32">
        <v>8.130081300813009E-3</v>
      </c>
    </row>
    <row r="367" spans="2:7" x14ac:dyDescent="0.25">
      <c r="B367" s="35" t="s">
        <v>667</v>
      </c>
      <c r="C367" s="5">
        <v>6.41025641025641E-3</v>
      </c>
      <c r="D367" s="5">
        <v>0</v>
      </c>
      <c r="E367" s="5">
        <v>1.6949152542372881E-2</v>
      </c>
      <c r="F367" s="6">
        <v>0</v>
      </c>
      <c r="G367" s="7">
        <v>8.130081300813009E-3</v>
      </c>
    </row>
    <row r="368" spans="2:7" x14ac:dyDescent="0.25">
      <c r="B368" s="44" t="s">
        <v>668</v>
      </c>
      <c r="C368" s="30">
        <v>3.205128205128205E-3</v>
      </c>
      <c r="D368" s="30">
        <v>0</v>
      </c>
      <c r="E368" s="30">
        <v>1.6949152542372881E-2</v>
      </c>
      <c r="F368" s="31">
        <v>0</v>
      </c>
      <c r="G368" s="32">
        <v>0</v>
      </c>
    </row>
    <row r="369" spans="2:7" x14ac:dyDescent="0.25">
      <c r="B369" s="44" t="s">
        <v>669</v>
      </c>
      <c r="C369" s="30">
        <v>3.205128205128205E-3</v>
      </c>
      <c r="D369" s="30">
        <v>0</v>
      </c>
      <c r="E369" s="30">
        <v>0</v>
      </c>
      <c r="F369" s="31">
        <v>0</v>
      </c>
      <c r="G369" s="32">
        <v>8.130081300813009E-3</v>
      </c>
    </row>
    <row r="370" spans="2:7" x14ac:dyDescent="0.25">
      <c r="B370" s="44" t="s">
        <v>670</v>
      </c>
      <c r="C370" s="30">
        <v>0</v>
      </c>
      <c r="D370" s="30">
        <v>0</v>
      </c>
      <c r="E370" s="30">
        <v>0</v>
      </c>
      <c r="F370" s="31">
        <v>0</v>
      </c>
      <c r="G370" s="32">
        <v>0</v>
      </c>
    </row>
    <row r="371" spans="2:7" x14ac:dyDescent="0.25">
      <c r="B371" s="44" t="s">
        <v>671</v>
      </c>
      <c r="C371" s="30">
        <v>3.205128205128205E-3</v>
      </c>
      <c r="D371" s="30">
        <v>0</v>
      </c>
      <c r="E371" s="30">
        <v>1.6949152542372881E-2</v>
      </c>
      <c r="F371" s="31">
        <v>0</v>
      </c>
      <c r="G371" s="32">
        <v>0</v>
      </c>
    </row>
    <row r="372" spans="2:7" x14ac:dyDescent="0.25">
      <c r="B372" s="44" t="s">
        <v>672</v>
      </c>
      <c r="C372" s="30">
        <v>0</v>
      </c>
      <c r="D372" s="30">
        <v>0</v>
      </c>
      <c r="E372" s="30">
        <v>0</v>
      </c>
      <c r="F372" s="31">
        <v>0</v>
      </c>
      <c r="G372" s="32">
        <v>0</v>
      </c>
    </row>
    <row r="373" spans="2:7" ht="16.5" x14ac:dyDescent="0.25">
      <c r="B373" s="35" t="s">
        <v>673</v>
      </c>
      <c r="C373" s="5">
        <v>7.371794871794872E-2</v>
      </c>
      <c r="D373" s="5">
        <v>5.3191489361702128E-2</v>
      </c>
      <c r="E373" s="5">
        <v>6.7796610169491525E-2</v>
      </c>
      <c r="F373" s="50" t="s">
        <v>1741</v>
      </c>
      <c r="G373" s="7">
        <v>6.5040650406504072E-2</v>
      </c>
    </row>
    <row r="374" spans="2:7" x14ac:dyDescent="0.25">
      <c r="B374" s="35" t="s">
        <v>362</v>
      </c>
      <c r="C374" s="5">
        <v>4.4871794871794872E-2</v>
      </c>
      <c r="D374" s="5">
        <v>3.1914893617021274E-2</v>
      </c>
      <c r="E374" s="5">
        <v>3.3898305084745763E-2</v>
      </c>
      <c r="F374" s="6">
        <v>2.7777777777777776E-2</v>
      </c>
      <c r="G374" s="7">
        <v>6.5040650406504072E-2</v>
      </c>
    </row>
    <row r="375" spans="2:7" ht="16.5" x14ac:dyDescent="0.25">
      <c r="B375" s="36" t="s">
        <v>384</v>
      </c>
      <c r="C375" s="8">
        <v>0.13782051282051283</v>
      </c>
      <c r="D375" s="8">
        <v>0.18085106382978725</v>
      </c>
      <c r="E375" s="8" t="s">
        <v>1752</v>
      </c>
      <c r="F375" s="9">
        <v>5.5555555555555552E-2</v>
      </c>
      <c r="G375" s="10">
        <v>9.7560975609756101E-2</v>
      </c>
    </row>
    <row r="376" spans="2:7" x14ac:dyDescent="0.25">
      <c r="B376" s="37" t="s">
        <v>0</v>
      </c>
      <c r="C376" s="11">
        <v>1.2179487179487178</v>
      </c>
      <c r="D376" s="11">
        <v>1.2446808510638299</v>
      </c>
      <c r="E376" s="11">
        <v>1.271186440677966</v>
      </c>
      <c r="F376" s="12">
        <v>1.25</v>
      </c>
      <c r="G376" s="13">
        <v>1.1626016260162602</v>
      </c>
    </row>
    <row r="383" spans="2:7" x14ac:dyDescent="0.25">
      <c r="B383" s="111" t="s">
        <v>712</v>
      </c>
      <c r="C383" s="112"/>
      <c r="D383" s="112"/>
      <c r="E383" s="113"/>
    </row>
    <row r="384" spans="2:7" ht="24" x14ac:dyDescent="0.25">
      <c r="B384" s="38"/>
      <c r="C384" s="39" t="s">
        <v>0</v>
      </c>
      <c r="D384" s="40" t="s">
        <v>1141</v>
      </c>
      <c r="E384" s="41" t="s">
        <v>1142</v>
      </c>
    </row>
    <row r="385" spans="2:5" x14ac:dyDescent="0.25">
      <c r="B385" s="17" t="s">
        <v>3</v>
      </c>
      <c r="C385" s="14">
        <v>289</v>
      </c>
      <c r="D385" s="15">
        <v>260</v>
      </c>
      <c r="E385" s="16">
        <v>29</v>
      </c>
    </row>
    <row r="386" spans="2:5" x14ac:dyDescent="0.25">
      <c r="B386" s="35" t="s">
        <v>591</v>
      </c>
      <c r="C386" s="5">
        <v>4.4982698961937718E-2</v>
      </c>
      <c r="D386" s="6">
        <v>4.230769230769231E-2</v>
      </c>
      <c r="E386" s="7">
        <v>6.8965517241379309E-2</v>
      </c>
    </row>
    <row r="387" spans="2:5" x14ac:dyDescent="0.25">
      <c r="B387" s="35" t="s">
        <v>596</v>
      </c>
      <c r="C387" s="5">
        <v>0.12802768166089964</v>
      </c>
      <c r="D387" s="6">
        <v>0.13076923076923078</v>
      </c>
      <c r="E387" s="7">
        <v>0.10344827586206896</v>
      </c>
    </row>
    <row r="388" spans="2:5" x14ac:dyDescent="0.25">
      <c r="B388" s="35" t="s">
        <v>605</v>
      </c>
      <c r="C388" s="5">
        <v>8.6505190311418678E-2</v>
      </c>
      <c r="D388" s="6">
        <v>8.8461538461538466E-2</v>
      </c>
      <c r="E388" s="7">
        <v>6.8965517241379309E-2</v>
      </c>
    </row>
    <row r="389" spans="2:5" x14ac:dyDescent="0.25">
      <c r="B389" s="35" t="s">
        <v>620</v>
      </c>
      <c r="C389" s="5">
        <v>4.8442906574394463E-2</v>
      </c>
      <c r="D389" s="6">
        <v>4.6153846153846156E-2</v>
      </c>
      <c r="E389" s="7">
        <v>6.8965517241379309E-2</v>
      </c>
    </row>
    <row r="390" spans="2:5" x14ac:dyDescent="0.25">
      <c r="B390" s="35" t="s">
        <v>627</v>
      </c>
      <c r="C390" s="5">
        <v>1.0380622837370242E-2</v>
      </c>
      <c r="D390" s="6">
        <v>1.1538461538461539E-2</v>
      </c>
      <c r="E390" s="7">
        <v>0</v>
      </c>
    </row>
    <row r="391" spans="2:5" x14ac:dyDescent="0.25">
      <c r="B391" s="35" t="s">
        <v>633</v>
      </c>
      <c r="C391" s="5">
        <v>0.37024221453287198</v>
      </c>
      <c r="D391" s="6">
        <v>0.37307692307692308</v>
      </c>
      <c r="E391" s="7">
        <v>0.34482758620689657</v>
      </c>
    </row>
    <row r="392" spans="2:5" x14ac:dyDescent="0.25">
      <c r="B392" s="35" t="s">
        <v>641</v>
      </c>
      <c r="C392" s="5">
        <v>3.1141868512110725E-2</v>
      </c>
      <c r="D392" s="6">
        <v>3.4615384615384617E-2</v>
      </c>
      <c r="E392" s="7">
        <v>0</v>
      </c>
    </row>
    <row r="393" spans="2:5" x14ac:dyDescent="0.25">
      <c r="B393" s="35" t="s">
        <v>645</v>
      </c>
      <c r="C393" s="5">
        <v>7.9584775086505188E-2</v>
      </c>
      <c r="D393" s="6">
        <v>7.6923076923076927E-2</v>
      </c>
      <c r="E393" s="7">
        <v>0.10344827586206896</v>
      </c>
    </row>
    <row r="394" spans="2:5" x14ac:dyDescent="0.25">
      <c r="B394" s="35" t="s">
        <v>652</v>
      </c>
      <c r="C394" s="5">
        <v>9.6885813148788927E-2</v>
      </c>
      <c r="D394" s="6">
        <v>9.6153846153846159E-2</v>
      </c>
      <c r="E394" s="7">
        <v>0.10344827586206896</v>
      </c>
    </row>
    <row r="395" spans="2:5" x14ac:dyDescent="0.25">
      <c r="B395" s="35" t="s">
        <v>662</v>
      </c>
      <c r="C395" s="5">
        <v>4.1522491349480967E-2</v>
      </c>
      <c r="D395" s="6">
        <v>3.8461538461538464E-2</v>
      </c>
      <c r="E395" s="7">
        <v>6.8965517241379309E-2</v>
      </c>
    </row>
    <row r="396" spans="2:5" x14ac:dyDescent="0.25">
      <c r="B396" s="35" t="s">
        <v>667</v>
      </c>
      <c r="C396" s="5">
        <v>6.920415224913495E-3</v>
      </c>
      <c r="D396" s="6">
        <v>7.6923076923076927E-3</v>
      </c>
      <c r="E396" s="7">
        <v>0</v>
      </c>
    </row>
    <row r="397" spans="2:5" x14ac:dyDescent="0.25">
      <c r="B397" s="35" t="s">
        <v>362</v>
      </c>
      <c r="C397" s="5">
        <v>4.8442906574394463E-2</v>
      </c>
      <c r="D397" s="6">
        <v>5.3846153846153849E-2</v>
      </c>
      <c r="E397" s="7">
        <v>0</v>
      </c>
    </row>
    <row r="398" spans="2:5" x14ac:dyDescent="0.25">
      <c r="B398" s="36" t="s">
        <v>384</v>
      </c>
      <c r="C398" s="8">
        <v>0.14878892733564014</v>
      </c>
      <c r="D398" s="9">
        <v>0.15384615384615385</v>
      </c>
      <c r="E398" s="10">
        <v>0.10344827586206896</v>
      </c>
    </row>
    <row r="399" spans="2:5" x14ac:dyDescent="0.25">
      <c r="B399" s="37" t="s">
        <v>0</v>
      </c>
      <c r="C399" s="11">
        <v>0.1972318339100346</v>
      </c>
      <c r="D399" s="12">
        <v>0.2076923076923077</v>
      </c>
      <c r="E399" s="13">
        <v>0.10344827586206896</v>
      </c>
    </row>
    <row r="406" spans="2:5" x14ac:dyDescent="0.25">
      <c r="B406" s="111" t="s">
        <v>712</v>
      </c>
      <c r="C406" s="112"/>
      <c r="D406" s="112"/>
      <c r="E406" s="113"/>
    </row>
    <row r="407" spans="2:5" ht="48" x14ac:dyDescent="0.25">
      <c r="B407" s="38"/>
      <c r="C407" s="39" t="s">
        <v>0</v>
      </c>
      <c r="D407" s="40" t="s">
        <v>1166</v>
      </c>
      <c r="E407" s="41" t="s">
        <v>1167</v>
      </c>
    </row>
    <row r="408" spans="2:5" x14ac:dyDescent="0.25">
      <c r="B408" s="17" t="s">
        <v>3</v>
      </c>
      <c r="C408" s="14">
        <v>289</v>
      </c>
      <c r="D408" s="15">
        <v>70</v>
      </c>
      <c r="E408" s="16">
        <v>219</v>
      </c>
    </row>
    <row r="409" spans="2:5" x14ac:dyDescent="0.25">
      <c r="B409" s="35" t="s">
        <v>591</v>
      </c>
      <c r="C409" s="5">
        <v>4.4982698961937718E-2</v>
      </c>
      <c r="D409" s="6">
        <v>4.2857142857142858E-2</v>
      </c>
      <c r="E409" s="7">
        <v>4.5662100456621002E-2</v>
      </c>
    </row>
    <row r="410" spans="2:5" x14ac:dyDescent="0.25">
      <c r="B410" s="35" t="s">
        <v>596</v>
      </c>
      <c r="C410" s="5">
        <v>0.12802768166089964</v>
      </c>
      <c r="D410" s="6">
        <v>0.14285714285714285</v>
      </c>
      <c r="E410" s="7">
        <v>0.12328767123287671</v>
      </c>
    </row>
    <row r="411" spans="2:5" x14ac:dyDescent="0.25">
      <c r="B411" s="35" t="s">
        <v>605</v>
      </c>
      <c r="C411" s="5">
        <v>8.6505190311418678E-2</v>
      </c>
      <c r="D411" s="6">
        <v>0.12857142857142856</v>
      </c>
      <c r="E411" s="7">
        <v>7.3059360730593603E-2</v>
      </c>
    </row>
    <row r="412" spans="2:5" x14ac:dyDescent="0.25">
      <c r="B412" s="35" t="s">
        <v>620</v>
      </c>
      <c r="C412" s="5">
        <v>4.8442906574394463E-2</v>
      </c>
      <c r="D412" s="6">
        <v>5.7142857142857141E-2</v>
      </c>
      <c r="E412" s="7">
        <v>4.5662100456621002E-2</v>
      </c>
    </row>
    <row r="413" spans="2:5" x14ac:dyDescent="0.25">
      <c r="B413" s="35" t="s">
        <v>627</v>
      </c>
      <c r="C413" s="5">
        <v>1.0380622837370242E-2</v>
      </c>
      <c r="D413" s="6">
        <v>2.8571428571428571E-2</v>
      </c>
      <c r="E413" s="51">
        <v>4.5662100456621002E-3</v>
      </c>
    </row>
    <row r="414" spans="2:5" x14ac:dyDescent="0.25">
      <c r="B414" s="35" t="s">
        <v>633</v>
      </c>
      <c r="C414" s="5">
        <v>0.37024221453287198</v>
      </c>
      <c r="D414" s="52">
        <v>0.27142857142857141</v>
      </c>
      <c r="E414" s="7">
        <v>0.40182648401826482</v>
      </c>
    </row>
    <row r="415" spans="2:5" x14ac:dyDescent="0.25">
      <c r="B415" s="35" t="s">
        <v>641</v>
      </c>
      <c r="C415" s="5">
        <v>3.1141868512110725E-2</v>
      </c>
      <c r="D415" s="6">
        <v>0</v>
      </c>
      <c r="E415" s="7">
        <v>4.1095890410958902E-2</v>
      </c>
    </row>
    <row r="416" spans="2:5" x14ac:dyDescent="0.25">
      <c r="B416" s="35" t="s">
        <v>645</v>
      </c>
      <c r="C416" s="5">
        <v>7.9584775086505188E-2</v>
      </c>
      <c r="D416" s="6">
        <v>0.1</v>
      </c>
      <c r="E416" s="7">
        <v>7.3059360730593603E-2</v>
      </c>
    </row>
    <row r="417" spans="2:6" x14ac:dyDescent="0.25">
      <c r="B417" s="35" t="s">
        <v>652</v>
      </c>
      <c r="C417" s="5">
        <v>9.6885813148788927E-2</v>
      </c>
      <c r="D417" s="6">
        <v>8.5714285714285715E-2</v>
      </c>
      <c r="E417" s="7">
        <v>0.1004566210045662</v>
      </c>
    </row>
    <row r="418" spans="2:6" ht="16.5" x14ac:dyDescent="0.25">
      <c r="B418" s="35" t="s">
        <v>662</v>
      </c>
      <c r="C418" s="5">
        <v>4.1522491349480967E-2</v>
      </c>
      <c r="D418" s="6" t="s">
        <v>1285</v>
      </c>
      <c r="E418" s="51">
        <v>2.7397260273972601E-2</v>
      </c>
    </row>
    <row r="419" spans="2:6" x14ac:dyDescent="0.25">
      <c r="B419" s="35" t="s">
        <v>667</v>
      </c>
      <c r="C419" s="5">
        <v>6.920415224913495E-3</v>
      </c>
      <c r="D419" s="6">
        <v>0</v>
      </c>
      <c r="E419" s="7">
        <v>9.1324200913242004E-3</v>
      </c>
    </row>
    <row r="420" spans="2:6" x14ac:dyDescent="0.25">
      <c r="B420" s="35" t="s">
        <v>362</v>
      </c>
      <c r="C420" s="5">
        <v>4.8442906574394463E-2</v>
      </c>
      <c r="D420" s="6">
        <v>5.7142857142857141E-2</v>
      </c>
      <c r="E420" s="7">
        <v>4.5662100456621002E-2</v>
      </c>
    </row>
    <row r="421" spans="2:6" x14ac:dyDescent="0.25">
      <c r="B421" s="36" t="s">
        <v>384</v>
      </c>
      <c r="C421" s="8">
        <v>0.14878892733564014</v>
      </c>
      <c r="D421" s="9">
        <v>0.17142857142857143</v>
      </c>
      <c r="E421" s="10">
        <v>0.14155251141552511</v>
      </c>
    </row>
    <row r="422" spans="2:6" x14ac:dyDescent="0.25">
      <c r="B422" s="37" t="s">
        <v>0</v>
      </c>
      <c r="C422" s="11">
        <v>0.1972318339100346</v>
      </c>
      <c r="D422" s="12">
        <v>0.22857142857142856</v>
      </c>
      <c r="E422" s="13">
        <v>0.18721461187214611</v>
      </c>
    </row>
    <row r="429" spans="2:6" x14ac:dyDescent="0.25">
      <c r="B429" s="111" t="s">
        <v>712</v>
      </c>
      <c r="C429" s="112"/>
      <c r="D429" s="112"/>
      <c r="E429" s="112"/>
      <c r="F429" s="113"/>
    </row>
    <row r="430" spans="2:6" ht="36" x14ac:dyDescent="0.25">
      <c r="B430" s="38"/>
      <c r="C430" s="39" t="s">
        <v>0</v>
      </c>
      <c r="D430" s="42" t="s">
        <v>2015</v>
      </c>
      <c r="E430" s="40" t="s">
        <v>2016</v>
      </c>
      <c r="F430" s="41" t="s">
        <v>2017</v>
      </c>
    </row>
    <row r="431" spans="2:6" x14ac:dyDescent="0.25">
      <c r="B431" s="81" t="s">
        <v>3</v>
      </c>
      <c r="C431" s="14">
        <v>289</v>
      </c>
      <c r="D431" s="14">
        <v>114</v>
      </c>
      <c r="E431" s="15">
        <v>96</v>
      </c>
      <c r="F431" s="16">
        <v>79</v>
      </c>
    </row>
    <row r="432" spans="2:6" x14ac:dyDescent="0.25">
      <c r="B432" s="35" t="s">
        <v>633</v>
      </c>
      <c r="C432" s="5">
        <v>0.37024221453287198</v>
      </c>
      <c r="D432" s="5">
        <v>0.39473684210526316</v>
      </c>
      <c r="E432" s="6">
        <v>0.34375</v>
      </c>
      <c r="F432" s="7">
        <v>0.36708860759493672</v>
      </c>
    </row>
    <row r="433" spans="2:6" ht="16.5" x14ac:dyDescent="0.25">
      <c r="B433" s="35" t="s">
        <v>596</v>
      </c>
      <c r="C433" s="5">
        <v>0.12802768166089964</v>
      </c>
      <c r="D433" s="58">
        <v>4.3859649122807015E-2</v>
      </c>
      <c r="E433" s="6" t="s">
        <v>1756</v>
      </c>
      <c r="F433" s="53" t="s">
        <v>1284</v>
      </c>
    </row>
    <row r="434" spans="2:6" x14ac:dyDescent="0.25">
      <c r="B434" s="35" t="s">
        <v>652</v>
      </c>
      <c r="C434" s="5">
        <v>9.6885813148788927E-2</v>
      </c>
      <c r="D434" s="5">
        <v>0.12280701754385964</v>
      </c>
      <c r="E434" s="6">
        <v>9.375E-2</v>
      </c>
      <c r="F434" s="7">
        <v>6.3291139240506333E-2</v>
      </c>
    </row>
    <row r="435" spans="2:6" ht="16.5" x14ac:dyDescent="0.25">
      <c r="B435" s="35" t="s">
        <v>605</v>
      </c>
      <c r="C435" s="5">
        <v>8.6505190311418678E-2</v>
      </c>
      <c r="D435" s="58">
        <v>4.3859649122807015E-2</v>
      </c>
      <c r="E435" s="6" t="s">
        <v>1164</v>
      </c>
      <c r="F435" s="7">
        <v>0.10126582278481013</v>
      </c>
    </row>
    <row r="436" spans="2:6" x14ac:dyDescent="0.25">
      <c r="B436" s="35" t="s">
        <v>645</v>
      </c>
      <c r="C436" s="5">
        <v>7.9584775086505188E-2</v>
      </c>
      <c r="D436" s="5">
        <v>7.8947368421052627E-2</v>
      </c>
      <c r="E436" s="6">
        <v>8.3333333333333329E-2</v>
      </c>
      <c r="F436" s="7">
        <v>7.5949367088607597E-2</v>
      </c>
    </row>
    <row r="437" spans="2:6" ht="16.5" x14ac:dyDescent="0.25">
      <c r="B437" s="35" t="s">
        <v>620</v>
      </c>
      <c r="C437" s="5">
        <v>4.8442906574394463E-2</v>
      </c>
      <c r="D437" s="58">
        <v>1.7543859649122806E-2</v>
      </c>
      <c r="E437" s="6">
        <v>5.2083333333333336E-2</v>
      </c>
      <c r="F437" s="7" t="s">
        <v>1306</v>
      </c>
    </row>
    <row r="438" spans="2:6" ht="16.5" x14ac:dyDescent="0.25">
      <c r="B438" s="35" t="s">
        <v>591</v>
      </c>
      <c r="C438" s="5">
        <v>4.4982698961937718E-2</v>
      </c>
      <c r="D438" s="58">
        <v>8.771929824561403E-3</v>
      </c>
      <c r="E438" s="6">
        <v>4.1666666666666664E-2</v>
      </c>
      <c r="F438" s="53" t="s">
        <v>1307</v>
      </c>
    </row>
    <row r="439" spans="2:6" x14ac:dyDescent="0.25">
      <c r="B439" s="35" t="s">
        <v>662</v>
      </c>
      <c r="C439" s="5">
        <v>4.1522491349480967E-2</v>
      </c>
      <c r="D439" s="5">
        <v>3.5087719298245612E-2</v>
      </c>
      <c r="E439" s="6">
        <v>3.125E-2</v>
      </c>
      <c r="F439" s="7">
        <v>6.3291139240506333E-2</v>
      </c>
    </row>
    <row r="440" spans="2:6" x14ac:dyDescent="0.25">
      <c r="B440" s="35" t="s">
        <v>641</v>
      </c>
      <c r="C440" s="5">
        <v>3.1141868512110725E-2</v>
      </c>
      <c r="D440" s="5">
        <v>4.3859649122807015E-2</v>
      </c>
      <c r="E440" s="6">
        <v>2.0833333333333332E-2</v>
      </c>
      <c r="F440" s="7">
        <v>2.5316455696202531E-2</v>
      </c>
    </row>
    <row r="441" spans="2:6" x14ac:dyDescent="0.25">
      <c r="B441" s="35" t="s">
        <v>627</v>
      </c>
      <c r="C441" s="5">
        <v>1.0380622837370242E-2</v>
      </c>
      <c r="D441" s="5">
        <v>8.771929824561403E-3</v>
      </c>
      <c r="E441" s="6">
        <v>1.0416666666666666E-2</v>
      </c>
      <c r="F441" s="7">
        <v>1.2658227848101266E-2</v>
      </c>
    </row>
    <row r="442" spans="2:6" x14ac:dyDescent="0.25">
      <c r="B442" s="35" t="s">
        <v>667</v>
      </c>
      <c r="C442" s="5">
        <v>6.920415224913495E-3</v>
      </c>
      <c r="D442" s="5">
        <v>8.771929824561403E-3</v>
      </c>
      <c r="E442" s="6">
        <v>0</v>
      </c>
      <c r="F442" s="7">
        <v>1.2658227848101266E-2</v>
      </c>
    </row>
    <row r="443" spans="2:6" ht="16.5" x14ac:dyDescent="0.25">
      <c r="B443" s="35" t="s">
        <v>362</v>
      </c>
      <c r="C443" s="5">
        <v>4.8442906574394463E-2</v>
      </c>
      <c r="D443" s="54" t="s">
        <v>1286</v>
      </c>
      <c r="E443" s="52">
        <v>1.0416666666666666E-2</v>
      </c>
      <c r="F443" s="7">
        <v>3.7974683544303799E-2</v>
      </c>
    </row>
    <row r="444" spans="2:6" ht="16.5" x14ac:dyDescent="0.25">
      <c r="B444" s="36" t="s">
        <v>384</v>
      </c>
      <c r="C444" s="8">
        <v>0.14878892733564014</v>
      </c>
      <c r="D444" s="59" t="s">
        <v>1485</v>
      </c>
      <c r="E444" s="9">
        <v>0.13541666666666666</v>
      </c>
      <c r="F444" s="60">
        <v>7.5949367088607597E-2</v>
      </c>
    </row>
    <row r="445" spans="2:6" x14ac:dyDescent="0.25">
      <c r="B445" s="37" t="s">
        <v>0</v>
      </c>
      <c r="C445" s="11">
        <v>0.1972318339100346</v>
      </c>
      <c r="D445" s="11">
        <v>0.2982456140350877</v>
      </c>
      <c r="E445" s="12">
        <v>0.14583333333333334</v>
      </c>
      <c r="F445" s="13">
        <v>0.11392405063291139</v>
      </c>
    </row>
    <row r="452" spans="2:7" x14ac:dyDescent="0.25">
      <c r="B452" s="111" t="s">
        <v>712</v>
      </c>
      <c r="C452" s="112"/>
      <c r="D452" s="112"/>
      <c r="E452" s="112"/>
      <c r="F452" s="112"/>
      <c r="G452" s="113"/>
    </row>
    <row r="453" spans="2:7" ht="24" x14ac:dyDescent="0.25">
      <c r="B453" s="38"/>
      <c r="C453" s="39" t="s">
        <v>0</v>
      </c>
      <c r="D453" s="42" t="s">
        <v>1174</v>
      </c>
      <c r="E453" s="42" t="s">
        <v>1175</v>
      </c>
      <c r="F453" s="40" t="s">
        <v>1176</v>
      </c>
      <c r="G453" s="41" t="s">
        <v>1177</v>
      </c>
    </row>
    <row r="454" spans="2:7" x14ac:dyDescent="0.25">
      <c r="B454" s="17" t="s">
        <v>3</v>
      </c>
      <c r="C454" s="14">
        <v>289</v>
      </c>
      <c r="D454" s="14">
        <v>89</v>
      </c>
      <c r="E454" s="14">
        <v>55</v>
      </c>
      <c r="F454" s="15">
        <v>30</v>
      </c>
      <c r="G454" s="16">
        <v>115</v>
      </c>
    </row>
    <row r="455" spans="2:7" ht="16.5" x14ac:dyDescent="0.25">
      <c r="B455" s="35" t="s">
        <v>591</v>
      </c>
      <c r="C455" s="5">
        <v>4.4982698961937718E-2</v>
      </c>
      <c r="D455" s="58">
        <v>1.1235955056179775E-2</v>
      </c>
      <c r="E455" s="5">
        <v>3.6363636363636362E-2</v>
      </c>
      <c r="F455" s="50" t="s">
        <v>1758</v>
      </c>
      <c r="G455" s="7">
        <v>4.3478260869565216E-2</v>
      </c>
    </row>
    <row r="456" spans="2:7" ht="16.5" x14ac:dyDescent="0.25">
      <c r="B456" s="35" t="s">
        <v>596</v>
      </c>
      <c r="C456" s="5">
        <v>0.12802768166089964</v>
      </c>
      <c r="D456" s="5">
        <v>8.98876404494382E-2</v>
      </c>
      <c r="E456" s="5">
        <v>0.10909090909090909</v>
      </c>
      <c r="F456" s="6" t="s">
        <v>1495</v>
      </c>
      <c r="G456" s="7">
        <v>0.1391304347826087</v>
      </c>
    </row>
    <row r="457" spans="2:7" ht="16.5" x14ac:dyDescent="0.25">
      <c r="B457" s="35" t="s">
        <v>605</v>
      </c>
      <c r="C457" s="5">
        <v>8.6505190311418678E-2</v>
      </c>
      <c r="D457" s="5" t="s">
        <v>1574</v>
      </c>
      <c r="E457" s="5">
        <v>7.2727272727272724E-2</v>
      </c>
      <c r="F457" s="6">
        <v>0</v>
      </c>
      <c r="G457" s="7">
        <v>7.8260869565217397E-2</v>
      </c>
    </row>
    <row r="458" spans="2:7" x14ac:dyDescent="0.25">
      <c r="B458" s="35" t="s">
        <v>620</v>
      </c>
      <c r="C458" s="5">
        <v>4.8442906574394463E-2</v>
      </c>
      <c r="D458" s="5">
        <v>4.49438202247191E-2</v>
      </c>
      <c r="E458" s="5">
        <v>5.4545454545454543E-2</v>
      </c>
      <c r="F458" s="6">
        <v>3.3333333333333333E-2</v>
      </c>
      <c r="G458" s="7">
        <v>5.2173913043478258E-2</v>
      </c>
    </row>
    <row r="459" spans="2:7" x14ac:dyDescent="0.25">
      <c r="B459" s="35" t="s">
        <v>627</v>
      </c>
      <c r="C459" s="5">
        <v>1.0380622837370242E-2</v>
      </c>
      <c r="D459" s="5">
        <v>2.247191011235955E-2</v>
      </c>
      <c r="E459" s="5">
        <v>0</v>
      </c>
      <c r="F459" s="6">
        <v>3.3333333333333333E-2</v>
      </c>
      <c r="G459" s="7">
        <v>0</v>
      </c>
    </row>
    <row r="460" spans="2:7" x14ac:dyDescent="0.25">
      <c r="B460" s="35" t="s">
        <v>633</v>
      </c>
      <c r="C460" s="5">
        <v>0.37024221453287198</v>
      </c>
      <c r="D460" s="5">
        <v>0.4157303370786517</v>
      </c>
      <c r="E460" s="5">
        <v>0.36363636363636365</v>
      </c>
      <c r="F460" s="6">
        <v>0.33333333333333331</v>
      </c>
      <c r="G460" s="7">
        <v>0.34782608695652173</v>
      </c>
    </row>
    <row r="461" spans="2:7" x14ac:dyDescent="0.25">
      <c r="B461" s="35" t="s">
        <v>641</v>
      </c>
      <c r="C461" s="5">
        <v>3.1141868512110725E-2</v>
      </c>
      <c r="D461" s="5">
        <v>4.49438202247191E-2</v>
      </c>
      <c r="E461" s="5">
        <v>1.8181818181818181E-2</v>
      </c>
      <c r="F461" s="6">
        <v>0</v>
      </c>
      <c r="G461" s="7">
        <v>3.4782608695652174E-2</v>
      </c>
    </row>
    <row r="462" spans="2:7" x14ac:dyDescent="0.25">
      <c r="B462" s="35" t="s">
        <v>645</v>
      </c>
      <c r="C462" s="5">
        <v>7.9584775086505188E-2</v>
      </c>
      <c r="D462" s="5">
        <v>5.6179775280898875E-2</v>
      </c>
      <c r="E462" s="5">
        <v>0.10909090909090909</v>
      </c>
      <c r="F462" s="6">
        <v>0.16666666666666666</v>
      </c>
      <c r="G462" s="7">
        <v>6.0869565217391307E-2</v>
      </c>
    </row>
    <row r="463" spans="2:7" x14ac:dyDescent="0.25">
      <c r="B463" s="35" t="s">
        <v>652</v>
      </c>
      <c r="C463" s="5">
        <v>9.6885813148788927E-2</v>
      </c>
      <c r="D463" s="5">
        <v>8.98876404494382E-2</v>
      </c>
      <c r="E463" s="5">
        <v>3.6363636363636362E-2</v>
      </c>
      <c r="F463" s="6">
        <v>0.1</v>
      </c>
      <c r="G463" s="7">
        <v>0.13043478260869565</v>
      </c>
    </row>
    <row r="464" spans="2:7" x14ac:dyDescent="0.25">
      <c r="B464" s="35" t="s">
        <v>662</v>
      </c>
      <c r="C464" s="5">
        <v>4.1522491349480967E-2</v>
      </c>
      <c r="D464" s="5">
        <v>2.247191011235955E-2</v>
      </c>
      <c r="E464" s="5">
        <v>5.4545454545454543E-2</v>
      </c>
      <c r="F464" s="6">
        <v>0.1</v>
      </c>
      <c r="G464" s="7">
        <v>3.4782608695652174E-2</v>
      </c>
    </row>
    <row r="465" spans="2:7" x14ac:dyDescent="0.25">
      <c r="B465" s="35" t="s">
        <v>667</v>
      </c>
      <c r="C465" s="5">
        <v>6.920415224913495E-3</v>
      </c>
      <c r="D465" s="5">
        <v>0</v>
      </c>
      <c r="E465" s="5">
        <v>1.8181818181818181E-2</v>
      </c>
      <c r="F465" s="6">
        <v>0</v>
      </c>
      <c r="G465" s="7">
        <v>8.6956521739130436E-3</v>
      </c>
    </row>
    <row r="466" spans="2:7" x14ac:dyDescent="0.25">
      <c r="B466" s="35" t="s">
        <v>362</v>
      </c>
      <c r="C466" s="5">
        <v>4.8442906574394463E-2</v>
      </c>
      <c r="D466" s="5">
        <v>3.3707865168539325E-2</v>
      </c>
      <c r="E466" s="5">
        <v>3.6363636363636362E-2</v>
      </c>
      <c r="F466" s="6">
        <v>3.3333333333333333E-2</v>
      </c>
      <c r="G466" s="7">
        <v>6.9565217391304349E-2</v>
      </c>
    </row>
    <row r="467" spans="2:7" ht="16.5" x14ac:dyDescent="0.25">
      <c r="B467" s="36" t="s">
        <v>384</v>
      </c>
      <c r="C467" s="8">
        <v>0.14878892733564014</v>
      </c>
      <c r="D467" s="8">
        <v>0.19101123595505617</v>
      </c>
      <c r="E467" s="8" t="s">
        <v>1759</v>
      </c>
      <c r="F467" s="9">
        <v>6.6666666666666666E-2</v>
      </c>
      <c r="G467" s="10">
        <v>0.10434782608695652</v>
      </c>
    </row>
    <row r="468" spans="2:7" x14ac:dyDescent="0.25">
      <c r="B468" s="37" t="s">
        <v>0</v>
      </c>
      <c r="C468" s="11">
        <v>0.1972318339100346</v>
      </c>
      <c r="D468" s="11">
        <v>0.2247191011235955</v>
      </c>
      <c r="E468" s="11">
        <v>0.25454545454545452</v>
      </c>
      <c r="F468" s="12">
        <v>0.1</v>
      </c>
      <c r="G468" s="13">
        <v>0.17391304347826086</v>
      </c>
    </row>
  </sheetData>
  <autoFilter ref="B5:E91" xr:uid="{4BD22E3D-931C-4B3E-8FD9-83E2C0534671}"/>
  <sortState xmlns:xlrd2="http://schemas.microsoft.com/office/spreadsheetml/2017/richdata2" ref="B432:F442">
    <sortCondition descending="1" ref="C432:C442"/>
  </sortState>
  <mergeCells count="8">
    <mergeCell ref="B429:F429"/>
    <mergeCell ref="B452:G452"/>
    <mergeCell ref="B3:E3"/>
    <mergeCell ref="B98:E98"/>
    <mergeCell ref="B193:F193"/>
    <mergeCell ref="B288:G288"/>
    <mergeCell ref="B383:E383"/>
    <mergeCell ref="B406:E406"/>
  </mergeCell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1AD8D-5ECB-45B8-B0EA-4A4B1385CE84}">
  <dimension ref="B3:O44"/>
  <sheetViews>
    <sheetView topLeftCell="A11" workbookViewId="0">
      <selection activeCell="N4" sqref="N4:O21"/>
    </sheetView>
  </sheetViews>
  <sheetFormatPr defaultRowHeight="15" x14ac:dyDescent="0.25"/>
  <cols>
    <col min="2" max="2" width="30.5703125" customWidth="1"/>
    <col min="3" max="15" width="13.5703125" customWidth="1"/>
  </cols>
  <sheetData>
    <row r="3" spans="2:15" ht="35.1" customHeight="1" x14ac:dyDescent="0.25">
      <c r="B3" s="46"/>
      <c r="C3" s="48" t="s">
        <v>426</v>
      </c>
      <c r="D3" s="48" t="s">
        <v>427</v>
      </c>
      <c r="E3" s="48" t="s">
        <v>428</v>
      </c>
      <c r="F3" s="48" t="s">
        <v>429</v>
      </c>
      <c r="G3" s="48" t="s">
        <v>430</v>
      </c>
      <c r="H3" s="48" t="s">
        <v>431</v>
      </c>
      <c r="I3" s="48" t="s">
        <v>432</v>
      </c>
      <c r="J3" s="48" t="s">
        <v>433</v>
      </c>
      <c r="K3" s="48" t="s">
        <v>434</v>
      </c>
      <c r="L3" s="48" t="s">
        <v>435</v>
      </c>
      <c r="M3" s="90" t="s">
        <v>0</v>
      </c>
      <c r="N3" s="89" t="s">
        <v>125</v>
      </c>
      <c r="O3" s="45" t="s">
        <v>3</v>
      </c>
    </row>
    <row r="4" spans="2:15" ht="69" customHeight="1" x14ac:dyDescent="0.25">
      <c r="B4" s="33" t="s">
        <v>724</v>
      </c>
      <c r="C4" s="5">
        <v>2.0754716981132074E-2</v>
      </c>
      <c r="D4" s="5">
        <v>2.4528301886792454E-2</v>
      </c>
      <c r="E4" s="5">
        <v>3.7735849056603772E-2</v>
      </c>
      <c r="F4" s="5">
        <v>4.1509433962264149E-2</v>
      </c>
      <c r="G4" s="5">
        <v>0.13018867924528302</v>
      </c>
      <c r="H4" s="5">
        <v>0.12830188679245283</v>
      </c>
      <c r="I4" s="5">
        <v>0.17358490566037735</v>
      </c>
      <c r="J4" s="5">
        <v>0.21698113207547171</v>
      </c>
      <c r="K4" s="5">
        <v>8.8679245283018862E-2</v>
      </c>
      <c r="L4" s="5">
        <v>0.13773584905660377</v>
      </c>
      <c r="M4" s="5">
        <v>1</v>
      </c>
      <c r="N4" s="76">
        <v>6.8962264150943398</v>
      </c>
      <c r="O4" s="77">
        <v>530</v>
      </c>
    </row>
    <row r="5" spans="2:15" ht="69" customHeight="1" x14ac:dyDescent="0.25">
      <c r="B5" s="33" t="s">
        <v>725</v>
      </c>
      <c r="C5" s="5">
        <v>2.0754716981132074E-2</v>
      </c>
      <c r="D5" s="5">
        <v>1.509433962264151E-2</v>
      </c>
      <c r="E5" s="5">
        <v>1.509433962264151E-2</v>
      </c>
      <c r="F5" s="5">
        <v>2.4528301886792454E-2</v>
      </c>
      <c r="G5" s="5">
        <v>0.13962264150943396</v>
      </c>
      <c r="H5" s="5">
        <v>9.056603773584905E-2</v>
      </c>
      <c r="I5" s="5">
        <v>0.16792452830188678</v>
      </c>
      <c r="J5" s="5">
        <v>0.2339622641509434</v>
      </c>
      <c r="K5" s="5">
        <v>0.12264150943396226</v>
      </c>
      <c r="L5" s="5">
        <v>0.16981132075471697</v>
      </c>
      <c r="M5" s="5">
        <v>1</v>
      </c>
      <c r="N5" s="76">
        <v>7.2849056603773583</v>
      </c>
      <c r="O5" s="77">
        <v>530</v>
      </c>
    </row>
    <row r="6" spans="2:15" ht="69" customHeight="1" x14ac:dyDescent="0.25">
      <c r="B6" s="33" t="s">
        <v>726</v>
      </c>
      <c r="C6" s="5">
        <v>1.6981132075471698E-2</v>
      </c>
      <c r="D6" s="5">
        <v>1.8867924528301886E-2</v>
      </c>
      <c r="E6" s="5">
        <v>2.2641509433962263E-2</v>
      </c>
      <c r="F6" s="5">
        <v>3.5849056603773584E-2</v>
      </c>
      <c r="G6" s="5">
        <v>0.12264150943396226</v>
      </c>
      <c r="H6" s="5">
        <v>0.12264150943396226</v>
      </c>
      <c r="I6" s="5">
        <v>0.18867924528301888</v>
      </c>
      <c r="J6" s="5">
        <v>0.19433962264150945</v>
      </c>
      <c r="K6" s="5">
        <v>0.13018867924528302</v>
      </c>
      <c r="L6" s="5">
        <v>0.14716981132075471</v>
      </c>
      <c r="M6" s="5">
        <v>1</v>
      </c>
      <c r="N6" s="76">
        <v>7.1339622641509433</v>
      </c>
      <c r="O6" s="77">
        <v>530</v>
      </c>
    </row>
    <row r="7" spans="2:15" ht="69" customHeight="1" x14ac:dyDescent="0.25">
      <c r="B7" s="33" t="s">
        <v>727</v>
      </c>
      <c r="C7" s="5">
        <v>5.6603773584905662E-2</v>
      </c>
      <c r="D7" s="5">
        <v>3.2075471698113207E-2</v>
      </c>
      <c r="E7" s="5">
        <v>5.6603773584905662E-2</v>
      </c>
      <c r="F7" s="5">
        <v>5.0943396226415097E-2</v>
      </c>
      <c r="G7" s="5">
        <v>0.28113207547169811</v>
      </c>
      <c r="H7" s="5">
        <v>0.10754716981132076</v>
      </c>
      <c r="I7" s="5">
        <v>0.13207547169811321</v>
      </c>
      <c r="J7" s="5">
        <v>0.15471698113207547</v>
      </c>
      <c r="K7" s="5">
        <v>5.2830188679245285E-2</v>
      </c>
      <c r="L7" s="5">
        <v>7.5471698113207544E-2</v>
      </c>
      <c r="M7" s="5">
        <v>1</v>
      </c>
      <c r="N7" s="76">
        <v>5.9377358490566037</v>
      </c>
      <c r="O7" s="77">
        <v>530</v>
      </c>
    </row>
    <row r="8" spans="2:15" ht="69" customHeight="1" x14ac:dyDescent="0.25">
      <c r="B8" s="33" t="s">
        <v>728</v>
      </c>
      <c r="C8" s="5">
        <v>2.6415094339622643E-2</v>
      </c>
      <c r="D8" s="5">
        <v>2.6415094339622643E-2</v>
      </c>
      <c r="E8" s="5">
        <v>3.5849056603773584E-2</v>
      </c>
      <c r="F8" s="5">
        <v>3.2075471698113207E-2</v>
      </c>
      <c r="G8" s="5">
        <v>0.21698113207547171</v>
      </c>
      <c r="H8" s="5">
        <v>0.10943396226415095</v>
      </c>
      <c r="I8" s="5">
        <v>0.17924528301886791</v>
      </c>
      <c r="J8" s="5">
        <v>0.17924528301886791</v>
      </c>
      <c r="K8" s="5">
        <v>7.9245283018867921E-2</v>
      </c>
      <c r="L8" s="5">
        <v>0.11509433962264151</v>
      </c>
      <c r="M8" s="5">
        <v>1</v>
      </c>
      <c r="N8" s="76">
        <v>6.6094339622641511</v>
      </c>
      <c r="O8" s="77">
        <v>530</v>
      </c>
    </row>
    <row r="9" spans="2:15" ht="69" customHeight="1" x14ac:dyDescent="0.25">
      <c r="B9" s="33" t="s">
        <v>729</v>
      </c>
      <c r="C9" s="5">
        <v>1.3207547169811321E-2</v>
      </c>
      <c r="D9" s="5">
        <v>1.1320754716981131E-2</v>
      </c>
      <c r="E9" s="5">
        <v>3.2075471698113207E-2</v>
      </c>
      <c r="F9" s="5">
        <v>3.7735849056603772E-2</v>
      </c>
      <c r="G9" s="5">
        <v>0.16603773584905659</v>
      </c>
      <c r="H9" s="5">
        <v>0.11320754716981132</v>
      </c>
      <c r="I9" s="5">
        <v>0.18301886792452829</v>
      </c>
      <c r="J9" s="5">
        <v>0.24528301886792453</v>
      </c>
      <c r="K9" s="5">
        <v>8.4905660377358486E-2</v>
      </c>
      <c r="L9" s="5">
        <v>0.11320754716981132</v>
      </c>
      <c r="M9" s="5">
        <v>1</v>
      </c>
      <c r="N9" s="76">
        <v>6.9320754716981128</v>
      </c>
      <c r="O9" s="77">
        <v>530</v>
      </c>
    </row>
    <row r="10" spans="2:15" ht="69" customHeight="1" x14ac:dyDescent="0.25">
      <c r="B10" s="33" t="s">
        <v>730</v>
      </c>
      <c r="C10" s="5">
        <v>3.7735849056603772E-2</v>
      </c>
      <c r="D10" s="5">
        <v>2.8301886792452831E-2</v>
      </c>
      <c r="E10" s="5">
        <v>2.8301886792452831E-2</v>
      </c>
      <c r="F10" s="5">
        <v>4.716981132075472E-2</v>
      </c>
      <c r="G10" s="5">
        <v>0.14528301886792452</v>
      </c>
      <c r="H10" s="5">
        <v>9.6226415094339629E-2</v>
      </c>
      <c r="I10" s="5">
        <v>0.16981132075471697</v>
      </c>
      <c r="J10" s="5">
        <v>0.21509433962264152</v>
      </c>
      <c r="K10" s="5">
        <v>0.1</v>
      </c>
      <c r="L10" s="5">
        <v>0.13207547169811321</v>
      </c>
      <c r="M10" s="5">
        <v>1</v>
      </c>
      <c r="N10" s="76">
        <v>6.8018867924528301</v>
      </c>
      <c r="O10" s="77">
        <v>530</v>
      </c>
    </row>
    <row r="11" spans="2:15" ht="69" customHeight="1" x14ac:dyDescent="0.25">
      <c r="B11" s="33" t="s">
        <v>731</v>
      </c>
      <c r="C11" s="5">
        <v>5.4716981132075473E-2</v>
      </c>
      <c r="D11" s="5">
        <v>3.0188679245283019E-2</v>
      </c>
      <c r="E11" s="5">
        <v>5.0943396226415097E-2</v>
      </c>
      <c r="F11" s="5">
        <v>5.4716981132075473E-2</v>
      </c>
      <c r="G11" s="5">
        <v>0.15283018867924528</v>
      </c>
      <c r="H11" s="5">
        <v>0.12075471698113208</v>
      </c>
      <c r="I11" s="5">
        <v>0.16037735849056603</v>
      </c>
      <c r="J11" s="5">
        <v>0.16415094339622641</v>
      </c>
      <c r="K11" s="5">
        <v>8.6792452830188674E-2</v>
      </c>
      <c r="L11" s="5">
        <v>0.12452830188679245</v>
      </c>
      <c r="M11" s="5">
        <v>1</v>
      </c>
      <c r="N11" s="76">
        <v>6.4377358490566037</v>
      </c>
      <c r="O11" s="77">
        <v>530</v>
      </c>
    </row>
    <row r="12" spans="2:15" ht="69" customHeight="1" x14ac:dyDescent="0.25">
      <c r="B12" s="33" t="s">
        <v>732</v>
      </c>
      <c r="C12" s="5">
        <v>1.509433962264151E-2</v>
      </c>
      <c r="D12" s="5">
        <v>2.2641509433962263E-2</v>
      </c>
      <c r="E12" s="5">
        <v>3.0188679245283019E-2</v>
      </c>
      <c r="F12" s="5">
        <v>4.9056603773584909E-2</v>
      </c>
      <c r="G12" s="5">
        <v>0.13962264150943396</v>
      </c>
      <c r="H12" s="5">
        <v>0.11886792452830189</v>
      </c>
      <c r="I12" s="5">
        <v>0.18490566037735848</v>
      </c>
      <c r="J12" s="5">
        <v>0.21698113207547171</v>
      </c>
      <c r="K12" s="5">
        <v>0.10943396226415095</v>
      </c>
      <c r="L12" s="5">
        <v>0.11320754716981132</v>
      </c>
      <c r="M12" s="5">
        <v>1</v>
      </c>
      <c r="N12" s="76">
        <v>6.9056603773584904</v>
      </c>
      <c r="O12" s="77">
        <v>530</v>
      </c>
    </row>
    <row r="13" spans="2:15" ht="69" customHeight="1" x14ac:dyDescent="0.25">
      <c r="B13" s="33" t="s">
        <v>733</v>
      </c>
      <c r="C13" s="5">
        <v>2.6415094339622643E-2</v>
      </c>
      <c r="D13" s="5">
        <v>2.6415094339622643E-2</v>
      </c>
      <c r="E13" s="5">
        <v>3.7735849056603772E-2</v>
      </c>
      <c r="F13" s="5">
        <v>5.849056603773585E-2</v>
      </c>
      <c r="G13" s="5">
        <v>0.13962264150943396</v>
      </c>
      <c r="H13" s="5">
        <v>0.12452830188679245</v>
      </c>
      <c r="I13" s="5">
        <v>0.18490566037735848</v>
      </c>
      <c r="J13" s="5">
        <v>0.19622641509433963</v>
      </c>
      <c r="K13" s="5">
        <v>9.6226415094339629E-2</v>
      </c>
      <c r="L13" s="5">
        <v>0.10943396226415095</v>
      </c>
      <c r="M13" s="5">
        <v>1</v>
      </c>
      <c r="N13" s="76">
        <v>6.6962264150943396</v>
      </c>
      <c r="O13" s="77">
        <v>530</v>
      </c>
    </row>
    <row r="14" spans="2:15" ht="69" customHeight="1" x14ac:dyDescent="0.25">
      <c r="B14" s="33" t="s">
        <v>734</v>
      </c>
      <c r="C14" s="5">
        <v>9.433962264150943E-3</v>
      </c>
      <c r="D14" s="5">
        <v>3.7735849056603774E-3</v>
      </c>
      <c r="E14" s="5">
        <v>1.1320754716981131E-2</v>
      </c>
      <c r="F14" s="5">
        <v>2.4528301886792454E-2</v>
      </c>
      <c r="G14" s="5">
        <v>0.11320754716981132</v>
      </c>
      <c r="H14" s="5">
        <v>8.6792452830188674E-2</v>
      </c>
      <c r="I14" s="5">
        <v>0.19622641509433963</v>
      </c>
      <c r="J14" s="5">
        <v>0.21509433962264152</v>
      </c>
      <c r="K14" s="5">
        <v>0.14528301886792452</v>
      </c>
      <c r="L14" s="5">
        <v>0.19433962264150945</v>
      </c>
      <c r="M14" s="5">
        <v>1</v>
      </c>
      <c r="N14" s="76">
        <v>7.5811320754716984</v>
      </c>
      <c r="O14" s="77">
        <v>530</v>
      </c>
    </row>
    <row r="15" spans="2:15" ht="69" customHeight="1" x14ac:dyDescent="0.25">
      <c r="B15" s="33" t="s">
        <v>735</v>
      </c>
      <c r="C15" s="5">
        <v>2.8301886792452831E-2</v>
      </c>
      <c r="D15" s="5">
        <v>2.6415094339622643E-2</v>
      </c>
      <c r="E15" s="5">
        <v>5.0943396226415097E-2</v>
      </c>
      <c r="F15" s="5">
        <v>5.849056603773585E-2</v>
      </c>
      <c r="G15" s="5">
        <v>0.13962264150943396</v>
      </c>
      <c r="H15" s="5">
        <v>0.13018867924528302</v>
      </c>
      <c r="I15" s="5">
        <v>0.2339622641509434</v>
      </c>
      <c r="J15" s="5">
        <v>0.16981132075471697</v>
      </c>
      <c r="K15" s="5">
        <v>6.4150943396226415E-2</v>
      </c>
      <c r="L15" s="5">
        <v>9.8113207547169817E-2</v>
      </c>
      <c r="M15" s="5">
        <v>1</v>
      </c>
      <c r="N15" s="76">
        <v>6.5018867924528303</v>
      </c>
      <c r="O15" s="77">
        <v>530</v>
      </c>
    </row>
    <row r="16" spans="2:15" ht="69" customHeight="1" x14ac:dyDescent="0.25">
      <c r="B16" s="33" t="s">
        <v>736</v>
      </c>
      <c r="C16" s="5">
        <v>1.6981132075471698E-2</v>
      </c>
      <c r="D16" s="5">
        <v>5.6603773584905656E-3</v>
      </c>
      <c r="E16" s="5">
        <v>2.0754716981132074E-2</v>
      </c>
      <c r="F16" s="5">
        <v>2.4528301886792454E-2</v>
      </c>
      <c r="G16" s="5">
        <v>8.3018867924528297E-2</v>
      </c>
      <c r="H16" s="5">
        <v>0.11132075471698114</v>
      </c>
      <c r="I16" s="5">
        <v>0.22641509433962265</v>
      </c>
      <c r="J16" s="5">
        <v>0.26226415094339622</v>
      </c>
      <c r="K16" s="5">
        <v>0.10943396226415095</v>
      </c>
      <c r="L16" s="5">
        <v>0.13962264150943396</v>
      </c>
      <c r="M16" s="5">
        <v>1</v>
      </c>
      <c r="N16" s="76">
        <v>7.3358490566037737</v>
      </c>
      <c r="O16" s="77">
        <v>530</v>
      </c>
    </row>
    <row r="17" spans="2:15" ht="69" customHeight="1" x14ac:dyDescent="0.25">
      <c r="B17" s="33" t="s">
        <v>737</v>
      </c>
      <c r="C17" s="5">
        <v>3.5849056603773584E-2</v>
      </c>
      <c r="D17" s="5">
        <v>2.2641509433962263E-2</v>
      </c>
      <c r="E17" s="5">
        <v>3.0188679245283019E-2</v>
      </c>
      <c r="F17" s="5">
        <v>4.5283018867924525E-2</v>
      </c>
      <c r="G17" s="5">
        <v>0.18301886792452829</v>
      </c>
      <c r="H17" s="5">
        <v>0.13962264150943396</v>
      </c>
      <c r="I17" s="5">
        <v>0.1811320754716981</v>
      </c>
      <c r="J17" s="5">
        <v>0.17169811320754716</v>
      </c>
      <c r="K17" s="5">
        <v>9.2452830188679239E-2</v>
      </c>
      <c r="L17" s="5">
        <v>9.8113207547169817E-2</v>
      </c>
      <c r="M17" s="5">
        <v>1</v>
      </c>
      <c r="N17" s="76">
        <v>6.560377358490566</v>
      </c>
      <c r="O17" s="77">
        <v>530</v>
      </c>
    </row>
    <row r="18" spans="2:15" ht="69" customHeight="1" x14ac:dyDescent="0.25">
      <c r="B18" s="33" t="s">
        <v>738</v>
      </c>
      <c r="C18" s="5">
        <v>2.8301886792452831E-2</v>
      </c>
      <c r="D18" s="5">
        <v>2.8301886792452831E-2</v>
      </c>
      <c r="E18" s="5">
        <v>3.3962264150943396E-2</v>
      </c>
      <c r="F18" s="5">
        <v>5.4716981132075473E-2</v>
      </c>
      <c r="G18" s="5">
        <v>0.19245283018867926</v>
      </c>
      <c r="H18" s="5">
        <v>0.15283018867924528</v>
      </c>
      <c r="I18" s="5">
        <v>0.17547169811320754</v>
      </c>
      <c r="J18" s="5">
        <v>0.18490566037735848</v>
      </c>
      <c r="K18" s="5">
        <v>7.1698113207547168E-2</v>
      </c>
      <c r="L18" s="5">
        <v>7.7358490566037733E-2</v>
      </c>
      <c r="M18" s="5">
        <v>1</v>
      </c>
      <c r="N18" s="76">
        <v>6.4113207547169813</v>
      </c>
      <c r="O18" s="77">
        <v>530</v>
      </c>
    </row>
    <row r="19" spans="2:15" ht="69" customHeight="1" x14ac:dyDescent="0.25">
      <c r="B19" s="33" t="s">
        <v>739</v>
      </c>
      <c r="C19" s="5">
        <v>1.509433962264151E-2</v>
      </c>
      <c r="D19" s="5">
        <v>9.433962264150943E-3</v>
      </c>
      <c r="E19" s="5">
        <v>1.509433962264151E-2</v>
      </c>
      <c r="F19" s="5">
        <v>3.962264150943396E-2</v>
      </c>
      <c r="G19" s="5">
        <v>0.12452830188679245</v>
      </c>
      <c r="H19" s="5">
        <v>0.11132075471698114</v>
      </c>
      <c r="I19" s="5">
        <v>0.16226415094339622</v>
      </c>
      <c r="J19" s="5">
        <v>0.22264150943396227</v>
      </c>
      <c r="K19" s="5">
        <v>0.13207547169811321</v>
      </c>
      <c r="L19" s="5">
        <v>0.16792452830188678</v>
      </c>
      <c r="M19" s="5">
        <v>1</v>
      </c>
      <c r="N19" s="76">
        <v>7.313207547169811</v>
      </c>
      <c r="O19" s="77">
        <v>530</v>
      </c>
    </row>
    <row r="20" spans="2:15" ht="69" customHeight="1" x14ac:dyDescent="0.25">
      <c r="B20" s="43" t="s">
        <v>740</v>
      </c>
      <c r="C20" s="8">
        <v>1.3207547169811321E-2</v>
      </c>
      <c r="D20" s="8">
        <v>1.8867924528301886E-2</v>
      </c>
      <c r="E20" s="8">
        <v>5.6603773584905656E-3</v>
      </c>
      <c r="F20" s="8">
        <v>3.0188679245283019E-2</v>
      </c>
      <c r="G20" s="8">
        <v>0.12830188679245283</v>
      </c>
      <c r="H20" s="8">
        <v>0.10566037735849057</v>
      </c>
      <c r="I20" s="8">
        <v>0.18679245283018867</v>
      </c>
      <c r="J20" s="8">
        <v>0.2339622641509434</v>
      </c>
      <c r="K20" s="8">
        <v>0.10754716981132076</v>
      </c>
      <c r="L20" s="8">
        <v>0.16981132075471697</v>
      </c>
      <c r="M20" s="8">
        <v>1</v>
      </c>
      <c r="N20" s="27">
        <v>7.3094339622641513</v>
      </c>
      <c r="O20" s="78">
        <v>530</v>
      </c>
    </row>
    <row r="21" spans="2:15" ht="69" customHeight="1" x14ac:dyDescent="0.25">
      <c r="B21" s="37" t="s">
        <v>741</v>
      </c>
      <c r="C21" s="11">
        <v>1.8867924528301886E-2</v>
      </c>
      <c r="D21" s="11">
        <v>9.433962264150943E-3</v>
      </c>
      <c r="E21" s="11">
        <v>2.4528301886792454E-2</v>
      </c>
      <c r="F21" s="11">
        <v>3.5849056603773584E-2</v>
      </c>
      <c r="G21" s="11">
        <v>0.13773584905660377</v>
      </c>
      <c r="H21" s="11">
        <v>9.6226415094339629E-2</v>
      </c>
      <c r="I21" s="11">
        <v>0.17169811320754716</v>
      </c>
      <c r="J21" s="11">
        <v>0.23584905660377359</v>
      </c>
      <c r="K21" s="11">
        <v>0.12452830188679245</v>
      </c>
      <c r="L21" s="11">
        <v>0.14528301886792452</v>
      </c>
      <c r="M21" s="11">
        <v>1</v>
      </c>
      <c r="N21" s="74">
        <v>7.1830188679245284</v>
      </c>
      <c r="O21" s="79">
        <v>530</v>
      </c>
    </row>
    <row r="26" spans="2:15" ht="35.1" customHeight="1" x14ac:dyDescent="0.25">
      <c r="B26" s="46"/>
      <c r="C26" s="48" t="s">
        <v>443</v>
      </c>
      <c r="D26" s="47" t="s">
        <v>444</v>
      </c>
      <c r="E26" s="49" t="s">
        <v>445</v>
      </c>
    </row>
    <row r="27" spans="2:15" ht="80.45" customHeight="1" x14ac:dyDescent="0.25">
      <c r="B27" s="33" t="s">
        <v>745</v>
      </c>
      <c r="C27" s="5">
        <v>0.25471698113207547</v>
      </c>
      <c r="D27" s="6">
        <v>0.51886792452830188</v>
      </c>
      <c r="E27" s="7">
        <v>0.22641509433962265</v>
      </c>
    </row>
    <row r="28" spans="2:15" ht="80.45" customHeight="1" x14ac:dyDescent="0.25">
      <c r="B28" s="33" t="s">
        <v>746</v>
      </c>
      <c r="C28" s="5">
        <v>0.21509433962264152</v>
      </c>
      <c r="D28" s="6">
        <v>0.49245283018867925</v>
      </c>
      <c r="E28" s="7">
        <v>0.29245283018867924</v>
      </c>
    </row>
    <row r="29" spans="2:15" ht="80.45" customHeight="1" x14ac:dyDescent="0.25">
      <c r="B29" s="33" t="s">
        <v>747</v>
      </c>
      <c r="C29" s="5">
        <v>0.21698113207547171</v>
      </c>
      <c r="D29" s="6">
        <v>0.50566037735849056</v>
      </c>
      <c r="E29" s="7">
        <v>0.27735849056603773</v>
      </c>
    </row>
    <row r="30" spans="2:15" ht="80.45" customHeight="1" x14ac:dyDescent="0.25">
      <c r="B30" s="33" t="s">
        <v>748</v>
      </c>
      <c r="C30" s="5">
        <v>0.47735849056603774</v>
      </c>
      <c r="D30" s="6">
        <v>0.39433962264150946</v>
      </c>
      <c r="E30" s="7">
        <v>0.12830188679245283</v>
      </c>
    </row>
    <row r="31" spans="2:15" ht="80.45" customHeight="1" x14ac:dyDescent="0.25">
      <c r="B31" s="33" t="s">
        <v>749</v>
      </c>
      <c r="C31" s="5">
        <v>0.33773584905660375</v>
      </c>
      <c r="D31" s="6">
        <v>0.4679245283018868</v>
      </c>
      <c r="E31" s="7">
        <v>0.19433962264150945</v>
      </c>
    </row>
    <row r="32" spans="2:15" ht="80.45" customHeight="1" x14ac:dyDescent="0.25">
      <c r="B32" s="33" t="s">
        <v>750</v>
      </c>
      <c r="C32" s="5">
        <v>0.26037735849056604</v>
      </c>
      <c r="D32" s="6">
        <v>0.54150943396226414</v>
      </c>
      <c r="E32" s="7">
        <v>0.19811320754716982</v>
      </c>
    </row>
    <row r="33" spans="2:5" ht="80.45" customHeight="1" x14ac:dyDescent="0.25">
      <c r="B33" s="33" t="s">
        <v>751</v>
      </c>
      <c r="C33" s="5">
        <v>0.28679245283018867</v>
      </c>
      <c r="D33" s="6">
        <v>0.48113207547169812</v>
      </c>
      <c r="E33" s="7">
        <v>0.23207547169811321</v>
      </c>
    </row>
    <row r="34" spans="2:5" ht="80.45" customHeight="1" x14ac:dyDescent="0.25">
      <c r="B34" s="33" t="s">
        <v>752</v>
      </c>
      <c r="C34" s="5">
        <v>0.34339622641509432</v>
      </c>
      <c r="D34" s="6">
        <v>0.44528301886792454</v>
      </c>
      <c r="E34" s="7">
        <v>0.21132075471698114</v>
      </c>
    </row>
    <row r="35" spans="2:5" ht="80.45" customHeight="1" x14ac:dyDescent="0.25">
      <c r="B35" s="33" t="s">
        <v>753</v>
      </c>
      <c r="C35" s="5">
        <v>0.25660377358490566</v>
      </c>
      <c r="D35" s="6">
        <v>0.52075471698113207</v>
      </c>
      <c r="E35" s="7">
        <v>0.22264150943396227</v>
      </c>
    </row>
    <row r="36" spans="2:5" ht="80.45" customHeight="1" x14ac:dyDescent="0.25">
      <c r="B36" s="33" t="s">
        <v>754</v>
      </c>
      <c r="C36" s="5">
        <v>0.28867924528301886</v>
      </c>
      <c r="D36" s="6">
        <v>0.50566037735849056</v>
      </c>
      <c r="E36" s="7">
        <v>0.20566037735849058</v>
      </c>
    </row>
    <row r="37" spans="2:5" ht="80.45" customHeight="1" x14ac:dyDescent="0.25">
      <c r="B37" s="33" t="s">
        <v>755</v>
      </c>
      <c r="C37" s="5">
        <v>0.16226415094339622</v>
      </c>
      <c r="D37" s="6">
        <v>0.49811320754716981</v>
      </c>
      <c r="E37" s="7">
        <v>0.33962264150943394</v>
      </c>
    </row>
    <row r="38" spans="2:5" ht="80.45" customHeight="1" x14ac:dyDescent="0.25">
      <c r="B38" s="33" t="s">
        <v>756</v>
      </c>
      <c r="C38" s="5">
        <v>0.30377358490566037</v>
      </c>
      <c r="D38" s="6">
        <v>0.53396226415094339</v>
      </c>
      <c r="E38" s="7">
        <v>0.16226415094339622</v>
      </c>
    </row>
    <row r="39" spans="2:5" ht="80.45" customHeight="1" x14ac:dyDescent="0.25">
      <c r="B39" s="33" t="s">
        <v>757</v>
      </c>
      <c r="C39" s="5">
        <v>0.15094339622641509</v>
      </c>
      <c r="D39" s="6">
        <v>0.6</v>
      </c>
      <c r="E39" s="7">
        <v>0.24905660377358491</v>
      </c>
    </row>
    <row r="40" spans="2:5" ht="80.45" customHeight="1" x14ac:dyDescent="0.25">
      <c r="B40" s="33" t="s">
        <v>758</v>
      </c>
      <c r="C40" s="5">
        <v>0.31698113207547168</v>
      </c>
      <c r="D40" s="6">
        <v>0.49245283018867925</v>
      </c>
      <c r="E40" s="7">
        <v>0.19056603773584907</v>
      </c>
    </row>
    <row r="41" spans="2:5" ht="80.45" customHeight="1" x14ac:dyDescent="0.25">
      <c r="B41" s="33" t="s">
        <v>759</v>
      </c>
      <c r="C41" s="5">
        <v>0.33773584905660375</v>
      </c>
      <c r="D41" s="6">
        <v>0.51320754716981132</v>
      </c>
      <c r="E41" s="7">
        <v>0.1490566037735849</v>
      </c>
    </row>
    <row r="42" spans="2:5" ht="80.45" customHeight="1" x14ac:dyDescent="0.25">
      <c r="B42" s="33" t="s">
        <v>760</v>
      </c>
      <c r="C42" s="5">
        <v>0.20377358490566039</v>
      </c>
      <c r="D42" s="6">
        <v>0.49622641509433962</v>
      </c>
      <c r="E42" s="7">
        <v>0.3</v>
      </c>
    </row>
    <row r="43" spans="2:5" ht="80.45" customHeight="1" x14ac:dyDescent="0.25">
      <c r="B43" s="43" t="s">
        <v>761</v>
      </c>
      <c r="C43" s="8">
        <v>0.19622641509433963</v>
      </c>
      <c r="D43" s="9">
        <v>0.52641509433962264</v>
      </c>
      <c r="E43" s="10">
        <v>0.27735849056603773</v>
      </c>
    </row>
    <row r="44" spans="2:5" ht="80.45" customHeight="1" x14ac:dyDescent="0.25">
      <c r="B44" s="37" t="s">
        <v>762</v>
      </c>
      <c r="C44" s="11">
        <v>0.22641509433962265</v>
      </c>
      <c r="D44" s="12">
        <v>0.50377358490566038</v>
      </c>
      <c r="E44" s="13">
        <v>0.26981132075471698</v>
      </c>
    </row>
  </sheetData>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24D1C-CCF7-4B08-AEFE-786EB3A4EA3B}">
  <dimension ref="B3:R275"/>
  <sheetViews>
    <sheetView topLeftCell="A239" workbookViewId="0">
      <selection activeCell="P258" sqref="P258:P275"/>
    </sheetView>
  </sheetViews>
  <sheetFormatPr defaultRowHeight="15" x14ac:dyDescent="0.25"/>
  <cols>
    <col min="2" max="2" width="64.5703125" customWidth="1"/>
  </cols>
  <sheetData>
    <row r="3" spans="2:17" ht="36" x14ac:dyDescent="0.25">
      <c r="B3" s="46" t="s">
        <v>1760</v>
      </c>
      <c r="C3" s="48" t="s">
        <v>426</v>
      </c>
      <c r="D3" s="48" t="s">
        <v>427</v>
      </c>
      <c r="E3" s="48" t="s">
        <v>428</v>
      </c>
      <c r="F3" s="48" t="s">
        <v>429</v>
      </c>
      <c r="G3" s="48" t="s">
        <v>430</v>
      </c>
      <c r="H3" s="48" t="s">
        <v>431</v>
      </c>
      <c r="I3" s="48" t="s">
        <v>432</v>
      </c>
      <c r="J3" s="48" t="s">
        <v>433</v>
      </c>
      <c r="K3" s="48" t="s">
        <v>434</v>
      </c>
      <c r="L3" s="48" t="s">
        <v>435</v>
      </c>
      <c r="M3" s="48" t="s">
        <v>443</v>
      </c>
      <c r="N3" s="47" t="s">
        <v>444</v>
      </c>
      <c r="O3" s="49" t="s">
        <v>445</v>
      </c>
      <c r="P3" s="75" t="s">
        <v>125</v>
      </c>
      <c r="Q3" s="45" t="s">
        <v>3</v>
      </c>
    </row>
    <row r="4" spans="2:17" ht="27" customHeight="1" x14ac:dyDescent="0.25">
      <c r="B4" s="33" t="s">
        <v>755</v>
      </c>
      <c r="C4" s="5">
        <v>9.433962264150943E-3</v>
      </c>
      <c r="D4" s="5">
        <v>3.7735849056603774E-3</v>
      </c>
      <c r="E4" s="5">
        <v>1.1320754716981131E-2</v>
      </c>
      <c r="F4" s="5">
        <v>2.4528301886792454E-2</v>
      </c>
      <c r="G4" s="5">
        <v>0.11320754716981132</v>
      </c>
      <c r="H4" s="5">
        <v>8.6792452830188674E-2</v>
      </c>
      <c r="I4" s="5">
        <v>0.19622641509433963</v>
      </c>
      <c r="J4" s="5">
        <v>0.21509433962264152</v>
      </c>
      <c r="K4" s="5">
        <v>0.14528301886792452</v>
      </c>
      <c r="L4" s="5">
        <v>0.19433962264150945</v>
      </c>
      <c r="M4" s="5">
        <v>0.16226415094339625</v>
      </c>
      <c r="N4" s="5">
        <v>0.49811320754716981</v>
      </c>
      <c r="O4" s="5">
        <v>0.339622641509434</v>
      </c>
      <c r="P4" s="76">
        <v>7.5811320754716984</v>
      </c>
      <c r="Q4" s="77">
        <v>530</v>
      </c>
    </row>
    <row r="5" spans="2:17" ht="27" customHeight="1" x14ac:dyDescent="0.25">
      <c r="B5" s="33" t="s">
        <v>757</v>
      </c>
      <c r="C5" s="5">
        <v>1.6981132075471698E-2</v>
      </c>
      <c r="D5" s="5">
        <v>5.6603773584905656E-3</v>
      </c>
      <c r="E5" s="5">
        <v>2.0754716981132074E-2</v>
      </c>
      <c r="F5" s="5">
        <v>2.4528301886792454E-2</v>
      </c>
      <c r="G5" s="5">
        <v>8.3018867924528297E-2</v>
      </c>
      <c r="H5" s="5">
        <v>0.11132075471698114</v>
      </c>
      <c r="I5" s="5">
        <v>0.22641509433962265</v>
      </c>
      <c r="J5" s="5">
        <v>0.26226415094339622</v>
      </c>
      <c r="K5" s="5">
        <v>0.10943396226415095</v>
      </c>
      <c r="L5" s="5">
        <v>0.13962264150943396</v>
      </c>
      <c r="M5" s="5">
        <v>0.15094339622641509</v>
      </c>
      <c r="N5" s="5">
        <v>0.60000000000000009</v>
      </c>
      <c r="O5" s="5">
        <v>0.24905660377358491</v>
      </c>
      <c r="P5" s="76">
        <v>7.3358490566037737</v>
      </c>
      <c r="Q5" s="77">
        <v>530</v>
      </c>
    </row>
    <row r="6" spans="2:17" ht="27" customHeight="1" x14ac:dyDescent="0.25">
      <c r="B6" s="33" t="s">
        <v>760</v>
      </c>
      <c r="C6" s="5">
        <v>1.509433962264151E-2</v>
      </c>
      <c r="D6" s="5">
        <v>9.433962264150943E-3</v>
      </c>
      <c r="E6" s="5">
        <v>1.509433962264151E-2</v>
      </c>
      <c r="F6" s="5">
        <v>3.962264150943396E-2</v>
      </c>
      <c r="G6" s="5">
        <v>0.12452830188679245</v>
      </c>
      <c r="H6" s="5">
        <v>0.11132075471698114</v>
      </c>
      <c r="I6" s="5">
        <v>0.16226415094339622</v>
      </c>
      <c r="J6" s="5">
        <v>0.22264150943396227</v>
      </c>
      <c r="K6" s="5">
        <v>0.13207547169811321</v>
      </c>
      <c r="L6" s="5">
        <v>0.16792452830188678</v>
      </c>
      <c r="M6" s="5">
        <v>0.20377358490566039</v>
      </c>
      <c r="N6" s="5">
        <v>0.49622641509433962</v>
      </c>
      <c r="O6" s="5">
        <v>0.3</v>
      </c>
      <c r="P6" s="76">
        <v>7.313207547169811</v>
      </c>
      <c r="Q6" s="77">
        <v>530</v>
      </c>
    </row>
    <row r="7" spans="2:17" ht="27" customHeight="1" x14ac:dyDescent="0.25">
      <c r="B7" s="33" t="s">
        <v>761</v>
      </c>
      <c r="C7" s="5">
        <v>1.3207547169811321E-2</v>
      </c>
      <c r="D7" s="5">
        <v>1.8867924528301886E-2</v>
      </c>
      <c r="E7" s="5">
        <v>5.6603773584905656E-3</v>
      </c>
      <c r="F7" s="5">
        <v>3.0188679245283019E-2</v>
      </c>
      <c r="G7" s="5">
        <v>0.12830188679245283</v>
      </c>
      <c r="H7" s="5">
        <v>0.10566037735849057</v>
      </c>
      <c r="I7" s="5">
        <v>0.18679245283018867</v>
      </c>
      <c r="J7" s="5">
        <v>0.2339622641509434</v>
      </c>
      <c r="K7" s="5">
        <v>0.10754716981132076</v>
      </c>
      <c r="L7" s="5">
        <v>0.16981132075471697</v>
      </c>
      <c r="M7" s="5">
        <v>0.19622641509433963</v>
      </c>
      <c r="N7" s="5">
        <v>0.52641509433962264</v>
      </c>
      <c r="O7" s="5">
        <v>0.27735849056603773</v>
      </c>
      <c r="P7" s="76">
        <v>7.3094339622641513</v>
      </c>
      <c r="Q7" s="77">
        <v>530</v>
      </c>
    </row>
    <row r="8" spans="2:17" ht="27" customHeight="1" x14ac:dyDescent="0.25">
      <c r="B8" s="33" t="s">
        <v>746</v>
      </c>
      <c r="C8" s="5">
        <v>2.0754716981132074E-2</v>
      </c>
      <c r="D8" s="5">
        <v>1.509433962264151E-2</v>
      </c>
      <c r="E8" s="5">
        <v>1.509433962264151E-2</v>
      </c>
      <c r="F8" s="5">
        <v>2.4528301886792454E-2</v>
      </c>
      <c r="G8" s="5">
        <v>0.13962264150943396</v>
      </c>
      <c r="H8" s="5">
        <v>9.056603773584905E-2</v>
      </c>
      <c r="I8" s="5">
        <v>0.16792452830188678</v>
      </c>
      <c r="J8" s="5">
        <v>0.2339622641509434</v>
      </c>
      <c r="K8" s="5">
        <v>0.12264150943396226</v>
      </c>
      <c r="L8" s="5">
        <v>0.16981132075471697</v>
      </c>
      <c r="M8" s="5">
        <v>0.21509433962264152</v>
      </c>
      <c r="N8" s="5">
        <v>0.49245283018867925</v>
      </c>
      <c r="O8" s="5">
        <v>0.29245283018867924</v>
      </c>
      <c r="P8" s="76">
        <v>7.2849056603773583</v>
      </c>
      <c r="Q8" s="77">
        <v>530</v>
      </c>
    </row>
    <row r="9" spans="2:17" ht="27" customHeight="1" x14ac:dyDescent="0.25">
      <c r="B9" s="33" t="s">
        <v>762</v>
      </c>
      <c r="C9" s="5">
        <v>1.8867924528301886E-2</v>
      </c>
      <c r="D9" s="5">
        <v>9.433962264150943E-3</v>
      </c>
      <c r="E9" s="5">
        <v>2.4528301886792454E-2</v>
      </c>
      <c r="F9" s="5">
        <v>3.5849056603773584E-2</v>
      </c>
      <c r="G9" s="5">
        <v>0.13773584905660377</v>
      </c>
      <c r="H9" s="5">
        <v>9.6226415094339629E-2</v>
      </c>
      <c r="I9" s="5">
        <v>0.17169811320754716</v>
      </c>
      <c r="J9" s="5">
        <v>0.23584905660377359</v>
      </c>
      <c r="K9" s="5">
        <v>0.12452830188679245</v>
      </c>
      <c r="L9" s="5">
        <v>0.14528301886792452</v>
      </c>
      <c r="M9" s="5">
        <v>0.22641509433962265</v>
      </c>
      <c r="N9" s="5">
        <v>0.50377358490566038</v>
      </c>
      <c r="O9" s="5">
        <v>0.26981132075471698</v>
      </c>
      <c r="P9" s="76">
        <v>7.1830188679245284</v>
      </c>
      <c r="Q9" s="77">
        <v>530</v>
      </c>
    </row>
    <row r="10" spans="2:17" ht="27" customHeight="1" x14ac:dyDescent="0.25">
      <c r="B10" s="33" t="s">
        <v>747</v>
      </c>
      <c r="C10" s="5">
        <v>1.6981132075471698E-2</v>
      </c>
      <c r="D10" s="5">
        <v>1.8867924528301886E-2</v>
      </c>
      <c r="E10" s="5">
        <v>2.2641509433962263E-2</v>
      </c>
      <c r="F10" s="5">
        <v>3.5849056603773584E-2</v>
      </c>
      <c r="G10" s="5">
        <v>0.12264150943396226</v>
      </c>
      <c r="H10" s="5">
        <v>0.12264150943396226</v>
      </c>
      <c r="I10" s="5">
        <v>0.18867924528301888</v>
      </c>
      <c r="J10" s="5">
        <v>0.19433962264150945</v>
      </c>
      <c r="K10" s="5">
        <v>0.13018867924528302</v>
      </c>
      <c r="L10" s="5">
        <v>0.14716981132075471</v>
      </c>
      <c r="M10" s="5">
        <v>0.21698113207547171</v>
      </c>
      <c r="N10" s="5">
        <v>0.50566037735849068</v>
      </c>
      <c r="O10" s="5">
        <v>0.27735849056603773</v>
      </c>
      <c r="P10" s="76">
        <v>7.1339622641509433</v>
      </c>
      <c r="Q10" s="77">
        <v>530</v>
      </c>
    </row>
    <row r="11" spans="2:17" ht="27" customHeight="1" x14ac:dyDescent="0.25">
      <c r="B11" s="33" t="s">
        <v>750</v>
      </c>
      <c r="C11" s="5">
        <v>1.3207547169811321E-2</v>
      </c>
      <c r="D11" s="5">
        <v>1.1320754716981131E-2</v>
      </c>
      <c r="E11" s="5">
        <v>3.2075471698113207E-2</v>
      </c>
      <c r="F11" s="5">
        <v>3.7735849056603772E-2</v>
      </c>
      <c r="G11" s="5">
        <v>0.16603773584905659</v>
      </c>
      <c r="H11" s="5">
        <v>0.11320754716981132</v>
      </c>
      <c r="I11" s="5">
        <v>0.18301886792452829</v>
      </c>
      <c r="J11" s="5">
        <v>0.24528301886792453</v>
      </c>
      <c r="K11" s="5">
        <v>8.4905660377358486E-2</v>
      </c>
      <c r="L11" s="5">
        <v>0.11320754716981132</v>
      </c>
      <c r="M11" s="5">
        <v>0.26037735849056604</v>
      </c>
      <c r="N11" s="5">
        <v>0.54150943396226414</v>
      </c>
      <c r="O11" s="5">
        <v>0.19811320754716982</v>
      </c>
      <c r="P11" s="76">
        <v>6.9320754716981128</v>
      </c>
      <c r="Q11" s="77">
        <v>530</v>
      </c>
    </row>
    <row r="12" spans="2:17" ht="27" customHeight="1" x14ac:dyDescent="0.25">
      <c r="B12" s="33" t="s">
        <v>753</v>
      </c>
      <c r="C12" s="5">
        <v>1.509433962264151E-2</v>
      </c>
      <c r="D12" s="5">
        <v>2.2641509433962263E-2</v>
      </c>
      <c r="E12" s="5">
        <v>3.0188679245283019E-2</v>
      </c>
      <c r="F12" s="5">
        <v>4.9056603773584909E-2</v>
      </c>
      <c r="G12" s="5">
        <v>0.13962264150943396</v>
      </c>
      <c r="H12" s="5">
        <v>0.11886792452830189</v>
      </c>
      <c r="I12" s="5">
        <v>0.18490566037735848</v>
      </c>
      <c r="J12" s="5">
        <v>0.21698113207547171</v>
      </c>
      <c r="K12" s="5">
        <v>0.10943396226415095</v>
      </c>
      <c r="L12" s="5">
        <v>0.11320754716981132</v>
      </c>
      <c r="M12" s="5">
        <v>0.25660377358490566</v>
      </c>
      <c r="N12" s="5">
        <v>0.52075471698113207</v>
      </c>
      <c r="O12" s="5">
        <v>0.22264150943396227</v>
      </c>
      <c r="P12" s="76">
        <v>6.9056603773584904</v>
      </c>
      <c r="Q12" s="77">
        <v>530</v>
      </c>
    </row>
    <row r="13" spans="2:17" ht="27" customHeight="1" x14ac:dyDescent="0.25">
      <c r="B13" s="33" t="s">
        <v>745</v>
      </c>
      <c r="C13" s="5">
        <v>2.0754716981132074E-2</v>
      </c>
      <c r="D13" s="5">
        <v>2.4528301886792454E-2</v>
      </c>
      <c r="E13" s="5">
        <v>3.7735849056603772E-2</v>
      </c>
      <c r="F13" s="5">
        <v>4.1509433962264149E-2</v>
      </c>
      <c r="G13" s="5">
        <v>0.13018867924528302</v>
      </c>
      <c r="H13" s="5">
        <v>0.12830188679245283</v>
      </c>
      <c r="I13" s="5">
        <v>0.17358490566037735</v>
      </c>
      <c r="J13" s="5">
        <v>0.21698113207547171</v>
      </c>
      <c r="K13" s="5">
        <v>8.8679245283018862E-2</v>
      </c>
      <c r="L13" s="5">
        <v>0.13773584905660377</v>
      </c>
      <c r="M13" s="5">
        <v>0.25471698113207547</v>
      </c>
      <c r="N13" s="5">
        <v>0.51886792452830188</v>
      </c>
      <c r="O13" s="5">
        <v>0.22641509433962265</v>
      </c>
      <c r="P13" s="76">
        <v>6.8962264150943398</v>
      </c>
      <c r="Q13" s="77">
        <v>530</v>
      </c>
    </row>
    <row r="14" spans="2:17" ht="27" customHeight="1" x14ac:dyDescent="0.25">
      <c r="B14" s="33" t="s">
        <v>751</v>
      </c>
      <c r="C14" s="5">
        <v>3.7735849056603772E-2</v>
      </c>
      <c r="D14" s="5">
        <v>2.8301886792452831E-2</v>
      </c>
      <c r="E14" s="5">
        <v>2.8301886792452831E-2</v>
      </c>
      <c r="F14" s="5">
        <v>4.716981132075472E-2</v>
      </c>
      <c r="G14" s="5">
        <v>0.14528301886792452</v>
      </c>
      <c r="H14" s="5">
        <v>9.6226415094339629E-2</v>
      </c>
      <c r="I14" s="5">
        <v>0.16981132075471697</v>
      </c>
      <c r="J14" s="5">
        <v>0.21509433962264152</v>
      </c>
      <c r="K14" s="5">
        <v>0.1</v>
      </c>
      <c r="L14" s="5">
        <v>0.13207547169811321</v>
      </c>
      <c r="M14" s="5">
        <v>0.28679245283018873</v>
      </c>
      <c r="N14" s="5">
        <v>0.48113207547169812</v>
      </c>
      <c r="O14" s="5">
        <v>0.23207547169811321</v>
      </c>
      <c r="P14" s="76">
        <v>6.8018867924528301</v>
      </c>
      <c r="Q14" s="77">
        <v>530</v>
      </c>
    </row>
    <row r="15" spans="2:17" ht="27" customHeight="1" x14ac:dyDescent="0.25">
      <c r="B15" s="33" t="s">
        <v>754</v>
      </c>
      <c r="C15" s="5">
        <v>2.6415094339622643E-2</v>
      </c>
      <c r="D15" s="5">
        <v>2.6415094339622643E-2</v>
      </c>
      <c r="E15" s="5">
        <v>3.7735849056603772E-2</v>
      </c>
      <c r="F15" s="5">
        <v>5.849056603773585E-2</v>
      </c>
      <c r="G15" s="5">
        <v>0.13962264150943396</v>
      </c>
      <c r="H15" s="5">
        <v>0.12452830188679245</v>
      </c>
      <c r="I15" s="5">
        <v>0.18490566037735848</v>
      </c>
      <c r="J15" s="5">
        <v>0.19622641509433963</v>
      </c>
      <c r="K15" s="5">
        <v>9.6226415094339629E-2</v>
      </c>
      <c r="L15" s="5">
        <v>0.10943396226415095</v>
      </c>
      <c r="M15" s="5">
        <v>0.28867924528301891</v>
      </c>
      <c r="N15" s="5">
        <v>0.50566037735849056</v>
      </c>
      <c r="O15" s="5">
        <v>0.20566037735849058</v>
      </c>
      <c r="P15" s="76">
        <v>6.6962264150943396</v>
      </c>
      <c r="Q15" s="77">
        <v>530</v>
      </c>
    </row>
    <row r="16" spans="2:17" ht="36" customHeight="1" x14ac:dyDescent="0.25">
      <c r="B16" s="33" t="s">
        <v>749</v>
      </c>
      <c r="C16" s="5">
        <v>2.6415094339622643E-2</v>
      </c>
      <c r="D16" s="5">
        <v>2.6415094339622643E-2</v>
      </c>
      <c r="E16" s="5">
        <v>3.5849056603773584E-2</v>
      </c>
      <c r="F16" s="5">
        <v>3.2075471698113207E-2</v>
      </c>
      <c r="G16" s="5">
        <v>0.21698113207547171</v>
      </c>
      <c r="H16" s="5">
        <v>0.10943396226415095</v>
      </c>
      <c r="I16" s="5">
        <v>0.17924528301886791</v>
      </c>
      <c r="J16" s="5">
        <v>0.17924528301886791</v>
      </c>
      <c r="K16" s="5">
        <v>7.9245283018867921E-2</v>
      </c>
      <c r="L16" s="5">
        <v>0.11509433962264151</v>
      </c>
      <c r="M16" s="5">
        <v>0.33773584905660381</v>
      </c>
      <c r="N16" s="5">
        <v>0.4679245283018868</v>
      </c>
      <c r="O16" s="5">
        <v>0.19433962264150945</v>
      </c>
      <c r="P16" s="76">
        <v>6.6094339622641511</v>
      </c>
      <c r="Q16" s="77">
        <v>530</v>
      </c>
    </row>
    <row r="17" spans="2:18" ht="27" customHeight="1" x14ac:dyDescent="0.25">
      <c r="B17" s="33" t="s">
        <v>758</v>
      </c>
      <c r="C17" s="5">
        <v>3.5849056603773584E-2</v>
      </c>
      <c r="D17" s="5">
        <v>2.2641509433962263E-2</v>
      </c>
      <c r="E17" s="5">
        <v>3.0188679245283019E-2</v>
      </c>
      <c r="F17" s="5">
        <v>4.5283018867924525E-2</v>
      </c>
      <c r="G17" s="5">
        <v>0.18301886792452829</v>
      </c>
      <c r="H17" s="5">
        <v>0.13962264150943396</v>
      </c>
      <c r="I17" s="5">
        <v>0.1811320754716981</v>
      </c>
      <c r="J17" s="5">
        <v>0.17169811320754716</v>
      </c>
      <c r="K17" s="5">
        <v>9.2452830188679239E-2</v>
      </c>
      <c r="L17" s="5">
        <v>9.8113207547169817E-2</v>
      </c>
      <c r="M17" s="5">
        <v>0.31698113207547168</v>
      </c>
      <c r="N17" s="5">
        <v>0.49245283018867925</v>
      </c>
      <c r="O17" s="5">
        <v>0.19056603773584907</v>
      </c>
      <c r="P17" s="76">
        <v>6.560377358490566</v>
      </c>
      <c r="Q17" s="77">
        <v>530</v>
      </c>
    </row>
    <row r="18" spans="2:18" ht="27" customHeight="1" x14ac:dyDescent="0.25">
      <c r="B18" s="33" t="s">
        <v>756</v>
      </c>
      <c r="C18" s="5">
        <v>2.8301886792452831E-2</v>
      </c>
      <c r="D18" s="5">
        <v>2.6415094339622643E-2</v>
      </c>
      <c r="E18" s="5">
        <v>5.0943396226415097E-2</v>
      </c>
      <c r="F18" s="5">
        <v>5.849056603773585E-2</v>
      </c>
      <c r="G18" s="5">
        <v>0.13962264150943396</v>
      </c>
      <c r="H18" s="5">
        <v>0.13018867924528302</v>
      </c>
      <c r="I18" s="5">
        <v>0.2339622641509434</v>
      </c>
      <c r="J18" s="5">
        <v>0.16981132075471697</v>
      </c>
      <c r="K18" s="5">
        <v>6.4150943396226415E-2</v>
      </c>
      <c r="L18" s="5">
        <v>9.8113207547169817E-2</v>
      </c>
      <c r="M18" s="5">
        <v>0.30377358490566042</v>
      </c>
      <c r="N18" s="5">
        <v>0.53396226415094339</v>
      </c>
      <c r="O18" s="5">
        <v>0.16226415094339625</v>
      </c>
      <c r="P18" s="76">
        <v>6.5018867924528303</v>
      </c>
      <c r="Q18" s="77">
        <v>530</v>
      </c>
    </row>
    <row r="19" spans="2:18" ht="27" customHeight="1" x14ac:dyDescent="0.25">
      <c r="B19" s="33" t="s">
        <v>752</v>
      </c>
      <c r="C19" s="5">
        <v>5.4716981132075473E-2</v>
      </c>
      <c r="D19" s="5">
        <v>3.0188679245283019E-2</v>
      </c>
      <c r="E19" s="5">
        <v>5.0943396226415097E-2</v>
      </c>
      <c r="F19" s="5">
        <v>5.4716981132075473E-2</v>
      </c>
      <c r="G19" s="5">
        <v>0.15283018867924528</v>
      </c>
      <c r="H19" s="5">
        <v>0.12075471698113208</v>
      </c>
      <c r="I19" s="5">
        <v>0.16037735849056603</v>
      </c>
      <c r="J19" s="5">
        <v>0.16415094339622641</v>
      </c>
      <c r="K19" s="5">
        <v>8.6792452830188674E-2</v>
      </c>
      <c r="L19" s="5">
        <v>0.12452830188679245</v>
      </c>
      <c r="M19" s="5">
        <v>0.34339622641509437</v>
      </c>
      <c r="N19" s="5">
        <v>0.44528301886792454</v>
      </c>
      <c r="O19" s="5">
        <v>0.21132075471698114</v>
      </c>
      <c r="P19" s="76">
        <v>6.4377358490566037</v>
      </c>
      <c r="Q19" s="77">
        <v>530</v>
      </c>
    </row>
    <row r="20" spans="2:18" ht="27" customHeight="1" x14ac:dyDescent="0.25">
      <c r="B20" s="43" t="s">
        <v>759</v>
      </c>
      <c r="C20" s="8">
        <v>2.8301886792452831E-2</v>
      </c>
      <c r="D20" s="8">
        <v>2.8301886792452831E-2</v>
      </c>
      <c r="E20" s="8">
        <v>3.3962264150943396E-2</v>
      </c>
      <c r="F20" s="8">
        <v>5.4716981132075473E-2</v>
      </c>
      <c r="G20" s="8">
        <v>0.19245283018867926</v>
      </c>
      <c r="H20" s="8">
        <v>0.15283018867924528</v>
      </c>
      <c r="I20" s="8">
        <v>0.17547169811320754</v>
      </c>
      <c r="J20" s="8">
        <v>0.18490566037735848</v>
      </c>
      <c r="K20" s="8">
        <v>7.1698113207547168E-2</v>
      </c>
      <c r="L20" s="8">
        <v>7.7358490566037733E-2</v>
      </c>
      <c r="M20" s="5">
        <v>0.33773584905660381</v>
      </c>
      <c r="N20" s="5">
        <v>0.51320754716981132</v>
      </c>
      <c r="O20" s="5">
        <v>0.1490566037735849</v>
      </c>
      <c r="P20" s="27">
        <v>6.4113207547169813</v>
      </c>
      <c r="Q20" s="78">
        <v>530</v>
      </c>
    </row>
    <row r="21" spans="2:18" ht="27" customHeight="1" x14ac:dyDescent="0.25">
      <c r="B21" s="37" t="s">
        <v>748</v>
      </c>
      <c r="C21" s="11">
        <v>5.6603773584905662E-2</v>
      </c>
      <c r="D21" s="11">
        <v>3.2075471698113207E-2</v>
      </c>
      <c r="E21" s="11">
        <v>5.6603773584905662E-2</v>
      </c>
      <c r="F21" s="11">
        <v>5.0943396226415097E-2</v>
      </c>
      <c r="G21" s="11">
        <v>0.28113207547169811</v>
      </c>
      <c r="H21" s="11">
        <v>0.10754716981132076</v>
      </c>
      <c r="I21" s="11">
        <v>0.13207547169811321</v>
      </c>
      <c r="J21" s="11">
        <v>0.15471698113207547</v>
      </c>
      <c r="K21" s="11">
        <v>5.2830188679245285E-2</v>
      </c>
      <c r="L21" s="11">
        <v>7.5471698113207544E-2</v>
      </c>
      <c r="M21" s="11">
        <v>0.47735849056603774</v>
      </c>
      <c r="N21" s="11">
        <v>0.39433962264150946</v>
      </c>
      <c r="O21" s="11">
        <v>0.12830188679245283</v>
      </c>
      <c r="P21" s="74">
        <v>5.9377358490566037</v>
      </c>
      <c r="Q21" s="79">
        <v>530</v>
      </c>
    </row>
    <row r="24" spans="2:18" x14ac:dyDescent="0.25">
      <c r="B24" s="80" t="s">
        <v>1775</v>
      </c>
    </row>
    <row r="26" spans="2:18" ht="36" x14ac:dyDescent="0.25">
      <c r="B26" s="46" t="s">
        <v>1761</v>
      </c>
      <c r="C26" s="48" t="s">
        <v>426</v>
      </c>
      <c r="D26" s="48" t="s">
        <v>427</v>
      </c>
      <c r="E26" s="48" t="s">
        <v>428</v>
      </c>
      <c r="F26" s="48" t="s">
        <v>429</v>
      </c>
      <c r="G26" s="48" t="s">
        <v>430</v>
      </c>
      <c r="H26" s="48" t="s">
        <v>431</v>
      </c>
      <c r="I26" s="48" t="s">
        <v>432</v>
      </c>
      <c r="J26" s="48" t="s">
        <v>433</v>
      </c>
      <c r="K26" s="48" t="s">
        <v>434</v>
      </c>
      <c r="L26" s="48" t="s">
        <v>435</v>
      </c>
      <c r="M26" s="48" t="s">
        <v>443</v>
      </c>
      <c r="N26" s="47" t="s">
        <v>444</v>
      </c>
      <c r="O26" s="49" t="s">
        <v>445</v>
      </c>
      <c r="P26" s="75" t="s">
        <v>125</v>
      </c>
      <c r="Q26" s="45" t="s">
        <v>3</v>
      </c>
      <c r="R26" s="75" t="s">
        <v>2072</v>
      </c>
    </row>
    <row r="27" spans="2:18" ht="24" x14ac:dyDescent="0.25">
      <c r="B27" s="33" t="s">
        <v>755</v>
      </c>
      <c r="C27" s="5">
        <v>1.1185682326621925E-2</v>
      </c>
      <c r="D27" s="5">
        <v>4.4742729306487695E-3</v>
      </c>
      <c r="E27" s="5">
        <v>1.3422818791946308E-2</v>
      </c>
      <c r="F27" s="5">
        <v>2.6845637583892617E-2</v>
      </c>
      <c r="G27" s="5">
        <v>0.116331096196868</v>
      </c>
      <c r="H27" s="5">
        <v>9.3959731543624164E-2</v>
      </c>
      <c r="I27" s="5">
        <v>0.19015659955257272</v>
      </c>
      <c r="J27" s="5">
        <v>0.21252796420581654</v>
      </c>
      <c r="K27" s="5">
        <v>0.13646532438478748</v>
      </c>
      <c r="L27" s="5">
        <v>0.19463087248322147</v>
      </c>
      <c r="M27" s="5">
        <v>0.17225950782997762</v>
      </c>
      <c r="N27" s="5">
        <v>0.49664429530201343</v>
      </c>
      <c r="O27" s="5">
        <v>0.33109619686800895</v>
      </c>
      <c r="P27" s="76">
        <v>7.5190156599552571</v>
      </c>
      <c r="Q27" s="77">
        <v>447</v>
      </c>
      <c r="R27" s="76">
        <v>7.5811320754716984</v>
      </c>
    </row>
    <row r="28" spans="2:18" ht="24" x14ac:dyDescent="0.25">
      <c r="B28" s="33" t="s">
        <v>757</v>
      </c>
      <c r="C28" s="5">
        <v>2.0134228187919462E-2</v>
      </c>
      <c r="D28" s="5">
        <v>6.7114093959731542E-3</v>
      </c>
      <c r="E28" s="5">
        <v>2.0134228187919462E-2</v>
      </c>
      <c r="F28" s="5">
        <v>2.6845637583892617E-2</v>
      </c>
      <c r="G28" s="5">
        <v>8.7248322147651006E-2</v>
      </c>
      <c r="H28" s="5">
        <v>0.11185682326621924</v>
      </c>
      <c r="I28" s="5">
        <v>0.2348993288590604</v>
      </c>
      <c r="J28" s="5">
        <v>0.25727069351230425</v>
      </c>
      <c r="K28" s="5">
        <v>0.1029082774049217</v>
      </c>
      <c r="L28" s="5">
        <v>0.1319910514541387</v>
      </c>
      <c r="M28" s="5">
        <v>0.16107382550335569</v>
      </c>
      <c r="N28" s="5">
        <v>0.60402684563758391</v>
      </c>
      <c r="O28" s="5">
        <v>0.2348993288590604</v>
      </c>
      <c r="P28" s="76">
        <v>7.2572706935123046</v>
      </c>
      <c r="Q28" s="77">
        <v>447</v>
      </c>
      <c r="R28" s="76">
        <v>7.3358490566037737</v>
      </c>
    </row>
    <row r="29" spans="2:18" ht="36" x14ac:dyDescent="0.25">
      <c r="B29" s="33" t="s">
        <v>760</v>
      </c>
      <c r="C29" s="5">
        <v>1.7897091722595078E-2</v>
      </c>
      <c r="D29" s="5">
        <v>1.1185682326621925E-2</v>
      </c>
      <c r="E29" s="5">
        <v>1.5659955257270694E-2</v>
      </c>
      <c r="F29" s="5">
        <v>4.2505592841163314E-2</v>
      </c>
      <c r="G29" s="5">
        <v>0.12975391498881431</v>
      </c>
      <c r="H29" s="5">
        <v>0.11409395973154363</v>
      </c>
      <c r="I29" s="5">
        <v>0.16107382550335569</v>
      </c>
      <c r="J29" s="5">
        <v>0.21252796420581654</v>
      </c>
      <c r="K29" s="5">
        <v>0.12975391498881431</v>
      </c>
      <c r="L29" s="5">
        <v>0.16554809843400448</v>
      </c>
      <c r="M29" s="5">
        <v>0.21700223713646533</v>
      </c>
      <c r="N29" s="5">
        <v>0.48769574944071586</v>
      </c>
      <c r="O29" s="5">
        <v>0.29530201342281881</v>
      </c>
      <c r="P29" s="76">
        <v>7.2416107382550337</v>
      </c>
      <c r="Q29" s="77">
        <v>447</v>
      </c>
      <c r="R29" s="76">
        <v>7.313207547169811</v>
      </c>
    </row>
    <row r="30" spans="2:18" x14ac:dyDescent="0.25">
      <c r="B30" s="33" t="s">
        <v>761</v>
      </c>
      <c r="C30" s="5">
        <v>1.5659955257270694E-2</v>
      </c>
      <c r="D30" s="5">
        <v>2.0134228187919462E-2</v>
      </c>
      <c r="E30" s="5">
        <v>6.7114093959731542E-3</v>
      </c>
      <c r="F30" s="5">
        <v>3.5794183445190156E-2</v>
      </c>
      <c r="G30" s="5">
        <v>0.13646532438478748</v>
      </c>
      <c r="H30" s="5">
        <v>0.10738255033557047</v>
      </c>
      <c r="I30" s="5">
        <v>0.19686800894854586</v>
      </c>
      <c r="J30" s="5">
        <v>0.22147651006711411</v>
      </c>
      <c r="K30" s="5">
        <v>9.8434004474272932E-2</v>
      </c>
      <c r="L30" s="5">
        <v>0.16107382550335569</v>
      </c>
      <c r="M30" s="5">
        <v>0.21476510067114093</v>
      </c>
      <c r="N30" s="5">
        <v>0.52572706935123037</v>
      </c>
      <c r="O30" s="5">
        <v>0.25950782997762861</v>
      </c>
      <c r="P30" s="76">
        <v>7.1923937360178973</v>
      </c>
      <c r="Q30" s="77">
        <v>447</v>
      </c>
      <c r="R30" s="76">
        <v>7.3094339622641513</v>
      </c>
    </row>
    <row r="31" spans="2:18" x14ac:dyDescent="0.25">
      <c r="B31" s="33" t="s">
        <v>746</v>
      </c>
      <c r="C31" s="5">
        <v>2.0134228187919462E-2</v>
      </c>
      <c r="D31" s="5">
        <v>1.3422818791946308E-2</v>
      </c>
      <c r="E31" s="5">
        <v>1.3422818791946308E-2</v>
      </c>
      <c r="F31" s="5">
        <v>2.6845637583892617E-2</v>
      </c>
      <c r="G31" s="5">
        <v>0.14988814317673377</v>
      </c>
      <c r="H31" s="5">
        <v>9.1722595078299773E-2</v>
      </c>
      <c r="I31" s="5">
        <v>0.16554809843400448</v>
      </c>
      <c r="J31" s="5">
        <v>0.23042505592841164</v>
      </c>
      <c r="K31" s="5">
        <v>0.116331096196868</v>
      </c>
      <c r="L31" s="5">
        <v>0.17225950782997762</v>
      </c>
      <c r="M31" s="5">
        <v>0.22371364653243847</v>
      </c>
      <c r="N31" s="5">
        <v>0.48769574944071592</v>
      </c>
      <c r="O31" s="5">
        <v>0.28859060402684561</v>
      </c>
      <c r="P31" s="76">
        <v>7.2662192393736014</v>
      </c>
      <c r="Q31" s="77">
        <v>447</v>
      </c>
      <c r="R31" s="76">
        <v>7.2849056603773583</v>
      </c>
    </row>
    <row r="32" spans="2:18" ht="24" x14ac:dyDescent="0.25">
      <c r="B32" s="33" t="s">
        <v>762</v>
      </c>
      <c r="C32" s="5">
        <v>2.0134228187919462E-2</v>
      </c>
      <c r="D32" s="5">
        <v>8.948545861297539E-3</v>
      </c>
      <c r="E32" s="5">
        <v>2.0134228187919462E-2</v>
      </c>
      <c r="F32" s="5">
        <v>4.0268456375838924E-2</v>
      </c>
      <c r="G32" s="5">
        <v>0.13422818791946309</v>
      </c>
      <c r="H32" s="5">
        <v>0.10067114093959731</v>
      </c>
      <c r="I32" s="5">
        <v>0.17002237136465326</v>
      </c>
      <c r="J32" s="5">
        <v>0.23713646532438479</v>
      </c>
      <c r="K32" s="5">
        <v>0.12080536912751678</v>
      </c>
      <c r="L32" s="5">
        <v>0.1476510067114094</v>
      </c>
      <c r="M32" s="5">
        <v>0.22371364653243847</v>
      </c>
      <c r="N32" s="5">
        <v>0.50782997762863535</v>
      </c>
      <c r="O32" s="5">
        <v>0.26845637583892618</v>
      </c>
      <c r="P32" s="76">
        <v>7.1856823266219241</v>
      </c>
      <c r="Q32" s="77">
        <v>447</v>
      </c>
      <c r="R32" s="76">
        <v>7.1830188679245284</v>
      </c>
    </row>
    <row r="33" spans="2:18" x14ac:dyDescent="0.25">
      <c r="B33" s="33" t="s">
        <v>747</v>
      </c>
      <c r="C33" s="5">
        <v>1.7897091722595078E-2</v>
      </c>
      <c r="D33" s="5">
        <v>1.7897091722595078E-2</v>
      </c>
      <c r="E33" s="5">
        <v>2.2371364653243849E-2</v>
      </c>
      <c r="F33" s="5">
        <v>3.5794183445190156E-2</v>
      </c>
      <c r="G33" s="5">
        <v>0.11185682326621924</v>
      </c>
      <c r="H33" s="5">
        <v>0.116331096196868</v>
      </c>
      <c r="I33" s="5">
        <v>0.19686800894854586</v>
      </c>
      <c r="J33" s="5">
        <v>0.19686800894854586</v>
      </c>
      <c r="K33" s="5">
        <v>0.12751677852348994</v>
      </c>
      <c r="L33" s="5">
        <v>0.15659955257270694</v>
      </c>
      <c r="M33" s="5">
        <v>0.2058165548098434</v>
      </c>
      <c r="N33" s="5">
        <v>0.51006711409395977</v>
      </c>
      <c r="O33" s="5">
        <v>0.28411633109619688</v>
      </c>
      <c r="P33" s="76">
        <v>7.1879194630872485</v>
      </c>
      <c r="Q33" s="77">
        <v>447</v>
      </c>
      <c r="R33" s="76">
        <v>7.1339622641509433</v>
      </c>
    </row>
    <row r="34" spans="2:18" ht="24" x14ac:dyDescent="0.25">
      <c r="B34" s="33" t="s">
        <v>750</v>
      </c>
      <c r="C34" s="5">
        <v>1.5659955257270694E-2</v>
      </c>
      <c r="D34" s="5">
        <v>1.3422818791946308E-2</v>
      </c>
      <c r="E34" s="5">
        <v>2.6845637583892617E-2</v>
      </c>
      <c r="F34" s="5">
        <v>4.2505592841163314E-2</v>
      </c>
      <c r="G34" s="5">
        <v>0.17449664429530201</v>
      </c>
      <c r="H34" s="5">
        <v>0.11185682326621924</v>
      </c>
      <c r="I34" s="5">
        <v>0.19239373601789708</v>
      </c>
      <c r="J34" s="5">
        <v>0.22371364653243847</v>
      </c>
      <c r="K34" s="5">
        <v>8.0536912751677847E-2</v>
      </c>
      <c r="L34" s="5">
        <v>0.11856823266219239</v>
      </c>
      <c r="M34" s="5">
        <v>0.27293064876957496</v>
      </c>
      <c r="N34" s="5">
        <v>0.52796420581655479</v>
      </c>
      <c r="O34" s="5">
        <v>0.19910514541387025</v>
      </c>
      <c r="P34" s="76">
        <v>6.883668903803132</v>
      </c>
      <c r="Q34" s="77">
        <v>447</v>
      </c>
      <c r="R34" s="76">
        <v>6.9320754716981128</v>
      </c>
    </row>
    <row r="35" spans="2:18" ht="24" x14ac:dyDescent="0.25">
      <c r="B35" s="33" t="s">
        <v>753</v>
      </c>
      <c r="C35" s="5">
        <v>1.5659955257270694E-2</v>
      </c>
      <c r="D35" s="5">
        <v>2.4608501118568233E-2</v>
      </c>
      <c r="E35" s="5">
        <v>3.3557046979865772E-2</v>
      </c>
      <c r="F35" s="5">
        <v>5.145413870246085E-2</v>
      </c>
      <c r="G35" s="5">
        <v>0.1476510067114094</v>
      </c>
      <c r="H35" s="5">
        <v>0.12304250559284116</v>
      </c>
      <c r="I35" s="5">
        <v>0.19463087248322147</v>
      </c>
      <c r="J35" s="5">
        <v>0.19239373601789708</v>
      </c>
      <c r="K35" s="5">
        <v>0.10961968680089486</v>
      </c>
      <c r="L35" s="5">
        <v>0.10738255033557047</v>
      </c>
      <c r="M35" s="5">
        <v>0.27293064876957496</v>
      </c>
      <c r="N35" s="5">
        <v>0.51006711409395977</v>
      </c>
      <c r="O35" s="5">
        <v>0.21700223713646533</v>
      </c>
      <c r="P35" s="76">
        <v>6.8098434004474271</v>
      </c>
      <c r="Q35" s="77">
        <v>447</v>
      </c>
      <c r="R35" s="76">
        <v>6.9056603773584904</v>
      </c>
    </row>
    <row r="36" spans="2:18" x14ac:dyDescent="0.25">
      <c r="B36" s="33" t="s">
        <v>745</v>
      </c>
      <c r="C36" s="5">
        <v>2.2371364653243849E-2</v>
      </c>
      <c r="D36" s="5">
        <v>2.6845637583892617E-2</v>
      </c>
      <c r="E36" s="5">
        <v>4.0268456375838924E-2</v>
      </c>
      <c r="F36" s="5">
        <v>4.4742729306487698E-2</v>
      </c>
      <c r="G36" s="5">
        <v>0.14988814317673377</v>
      </c>
      <c r="H36" s="5">
        <v>0.13422818791946309</v>
      </c>
      <c r="I36" s="5">
        <v>0.1767337807606264</v>
      </c>
      <c r="J36" s="5">
        <v>0.2058165548098434</v>
      </c>
      <c r="K36" s="5">
        <v>8.0536912751677847E-2</v>
      </c>
      <c r="L36" s="5">
        <v>0.11856823266219239</v>
      </c>
      <c r="M36" s="5">
        <v>0.28411633109619683</v>
      </c>
      <c r="N36" s="5">
        <v>0.51677852348993292</v>
      </c>
      <c r="O36" s="5">
        <v>0.19910514541387025</v>
      </c>
      <c r="P36" s="76">
        <v>6.724832214765101</v>
      </c>
      <c r="Q36" s="77">
        <v>447</v>
      </c>
      <c r="R36" s="76">
        <v>6.8962264150943398</v>
      </c>
    </row>
    <row r="37" spans="2:18" x14ac:dyDescent="0.25">
      <c r="B37" s="33" t="s">
        <v>751</v>
      </c>
      <c r="C37" s="5">
        <v>4.2505592841163314E-2</v>
      </c>
      <c r="D37" s="5">
        <v>3.1319910514541388E-2</v>
      </c>
      <c r="E37" s="5">
        <v>3.1319910514541388E-2</v>
      </c>
      <c r="F37" s="5">
        <v>4.9217002237136466E-2</v>
      </c>
      <c r="G37" s="5">
        <v>0.15659955257270694</v>
      </c>
      <c r="H37" s="5">
        <v>0.10067114093959731</v>
      </c>
      <c r="I37" s="5">
        <v>0.1767337807606264</v>
      </c>
      <c r="J37" s="5">
        <v>0.19463087248322147</v>
      </c>
      <c r="K37" s="5">
        <v>9.1722595078299773E-2</v>
      </c>
      <c r="L37" s="5">
        <v>0.12527964205816555</v>
      </c>
      <c r="M37" s="5">
        <v>0.31096196868008952</v>
      </c>
      <c r="N37" s="5">
        <v>0.47203579418344516</v>
      </c>
      <c r="O37" s="5">
        <v>0.21700223713646533</v>
      </c>
      <c r="P37" s="76">
        <v>6.6554809843400449</v>
      </c>
      <c r="Q37" s="77">
        <v>447</v>
      </c>
      <c r="R37" s="76">
        <v>6.8018867924528301</v>
      </c>
    </row>
    <row r="38" spans="2:18" ht="24" x14ac:dyDescent="0.25">
      <c r="B38" s="33" t="s">
        <v>754</v>
      </c>
      <c r="C38" s="5">
        <v>3.1319910514541388E-2</v>
      </c>
      <c r="D38" s="5">
        <v>2.4608501118568233E-2</v>
      </c>
      <c r="E38" s="5">
        <v>3.803131991051454E-2</v>
      </c>
      <c r="F38" s="5">
        <v>6.7114093959731544E-2</v>
      </c>
      <c r="G38" s="5">
        <v>0.14541387024608501</v>
      </c>
      <c r="H38" s="5">
        <v>0.12975391498881431</v>
      </c>
      <c r="I38" s="5">
        <v>0.19239373601789708</v>
      </c>
      <c r="J38" s="5">
        <v>0.16778523489932887</v>
      </c>
      <c r="K38" s="5">
        <v>9.6196868008948541E-2</v>
      </c>
      <c r="L38" s="5">
        <v>0.10738255033557047</v>
      </c>
      <c r="M38" s="5">
        <v>0.30648769574944068</v>
      </c>
      <c r="N38" s="5">
        <v>0.48993288590604023</v>
      </c>
      <c r="O38" s="5">
        <v>0.20357941834451901</v>
      </c>
      <c r="P38" s="76">
        <v>6.5973154362416109</v>
      </c>
      <c r="Q38" s="77">
        <v>447</v>
      </c>
      <c r="R38" s="76">
        <v>6.6962264150943396</v>
      </c>
    </row>
    <row r="39" spans="2:18" ht="36" x14ac:dyDescent="0.25">
      <c r="B39" s="33" t="s">
        <v>749</v>
      </c>
      <c r="C39" s="5">
        <v>3.1319910514541388E-2</v>
      </c>
      <c r="D39" s="5">
        <v>2.4608501118568233E-2</v>
      </c>
      <c r="E39" s="5">
        <v>3.5794183445190156E-2</v>
      </c>
      <c r="F39" s="5">
        <v>3.3557046979865772E-2</v>
      </c>
      <c r="G39" s="5">
        <v>0.22147651006711411</v>
      </c>
      <c r="H39" s="5">
        <v>0.12304250559284116</v>
      </c>
      <c r="I39" s="5">
        <v>0.18120805369127516</v>
      </c>
      <c r="J39" s="5">
        <v>0.18120805369127516</v>
      </c>
      <c r="K39" s="5">
        <v>6.7114093959731544E-2</v>
      </c>
      <c r="L39" s="5">
        <v>0.10067114093959731</v>
      </c>
      <c r="M39" s="5">
        <v>0.34675615212527966</v>
      </c>
      <c r="N39" s="5">
        <v>0.4854586129753915</v>
      </c>
      <c r="O39" s="5">
        <v>0.16778523489932884</v>
      </c>
      <c r="P39" s="76">
        <v>6.4966442953020138</v>
      </c>
      <c r="Q39" s="77">
        <v>447</v>
      </c>
      <c r="R39" s="76">
        <v>6.6094339622641511</v>
      </c>
    </row>
    <row r="40" spans="2:18" x14ac:dyDescent="0.25">
      <c r="B40" s="33" t="s">
        <v>758</v>
      </c>
      <c r="C40" s="5">
        <v>4.0268456375838924E-2</v>
      </c>
      <c r="D40" s="5">
        <v>2.6845637583892617E-2</v>
      </c>
      <c r="E40" s="5">
        <v>2.9082774049217001E-2</v>
      </c>
      <c r="F40" s="5">
        <v>4.9217002237136466E-2</v>
      </c>
      <c r="G40" s="5">
        <v>0.20134228187919462</v>
      </c>
      <c r="H40" s="5">
        <v>0.15212527964205816</v>
      </c>
      <c r="I40" s="5">
        <v>0.19015659955257272</v>
      </c>
      <c r="J40" s="5">
        <v>0.15212527964205816</v>
      </c>
      <c r="K40" s="5">
        <v>6.7114093959731544E-2</v>
      </c>
      <c r="L40" s="5">
        <v>9.1722595078299773E-2</v>
      </c>
      <c r="M40" s="5">
        <v>0.34675615212527966</v>
      </c>
      <c r="N40" s="5">
        <v>0.49440715883668906</v>
      </c>
      <c r="O40" s="5">
        <v>0.15883668903803133</v>
      </c>
      <c r="P40" s="76">
        <v>6.3668903803131993</v>
      </c>
      <c r="Q40" s="77">
        <v>447</v>
      </c>
      <c r="R40" s="76">
        <v>6.560377358490566</v>
      </c>
    </row>
    <row r="41" spans="2:18" ht="36" x14ac:dyDescent="0.25">
      <c r="B41" s="33" t="s">
        <v>756</v>
      </c>
      <c r="C41" s="5">
        <v>3.1319910514541388E-2</v>
      </c>
      <c r="D41" s="5">
        <v>3.1319910514541388E-2</v>
      </c>
      <c r="E41" s="5">
        <v>5.5928411633109618E-2</v>
      </c>
      <c r="F41" s="5">
        <v>5.8165548098434001E-2</v>
      </c>
      <c r="G41" s="5">
        <v>0.14541387024608501</v>
      </c>
      <c r="H41" s="5">
        <v>0.13646532438478748</v>
      </c>
      <c r="I41" s="5">
        <v>0.2348993288590604</v>
      </c>
      <c r="J41" s="5">
        <v>0.13870246085011187</v>
      </c>
      <c r="K41" s="5">
        <v>6.7114093959731544E-2</v>
      </c>
      <c r="L41" s="5">
        <v>0.10067114093959731</v>
      </c>
      <c r="M41" s="5">
        <v>0.32214765100671139</v>
      </c>
      <c r="N41" s="5">
        <v>0.51006711409395977</v>
      </c>
      <c r="O41" s="5">
        <v>0.16778523489932884</v>
      </c>
      <c r="P41" s="76">
        <v>6.4049217002237135</v>
      </c>
      <c r="Q41" s="77">
        <v>447</v>
      </c>
      <c r="R41" s="76">
        <v>6.5018867924528303</v>
      </c>
    </row>
    <row r="42" spans="2:18" ht="24" x14ac:dyDescent="0.25">
      <c r="B42" s="33" t="s">
        <v>752</v>
      </c>
      <c r="C42" s="5">
        <v>6.0402684563758392E-2</v>
      </c>
      <c r="D42" s="5">
        <v>3.3557046979865772E-2</v>
      </c>
      <c r="E42" s="5">
        <v>5.8165548098434001E-2</v>
      </c>
      <c r="F42" s="5">
        <v>5.5928411633109618E-2</v>
      </c>
      <c r="G42" s="5">
        <v>0.13870246085011187</v>
      </c>
      <c r="H42" s="5">
        <v>0.12751677852348994</v>
      </c>
      <c r="I42" s="5">
        <v>0.16331096196868009</v>
      </c>
      <c r="J42" s="5">
        <v>0.16107382550335569</v>
      </c>
      <c r="K42" s="5">
        <v>7.829977628635347E-2</v>
      </c>
      <c r="L42" s="5">
        <v>0.12304250559284116</v>
      </c>
      <c r="M42" s="5">
        <v>0.34675615212527966</v>
      </c>
      <c r="N42" s="5">
        <v>0.45190156599552572</v>
      </c>
      <c r="O42" s="5">
        <v>0.20134228187919462</v>
      </c>
      <c r="P42" s="76">
        <v>6.3512304250559284</v>
      </c>
      <c r="Q42" s="77">
        <v>447</v>
      </c>
      <c r="R42" s="76">
        <v>6.4377358490566037</v>
      </c>
    </row>
    <row r="43" spans="2:18" ht="24" x14ac:dyDescent="0.25">
      <c r="B43" s="43" t="s">
        <v>759</v>
      </c>
      <c r="C43" s="8">
        <v>2.9082774049217001E-2</v>
      </c>
      <c r="D43" s="8">
        <v>3.1319910514541388E-2</v>
      </c>
      <c r="E43" s="8">
        <v>3.803131991051454E-2</v>
      </c>
      <c r="F43" s="8">
        <v>5.8165548098434001E-2</v>
      </c>
      <c r="G43" s="8">
        <v>0.18791946308724833</v>
      </c>
      <c r="H43" s="8">
        <v>0.16331096196868009</v>
      </c>
      <c r="I43" s="8">
        <v>0.16331096196868009</v>
      </c>
      <c r="J43" s="8">
        <v>0.1767337807606264</v>
      </c>
      <c r="K43" s="8">
        <v>6.9351230425055935E-2</v>
      </c>
      <c r="L43" s="8">
        <v>8.2774049217002238E-2</v>
      </c>
      <c r="M43" s="5">
        <v>0.34451901565995524</v>
      </c>
      <c r="N43" s="5">
        <v>0.50335570469798663</v>
      </c>
      <c r="O43" s="5">
        <v>0.15212527964205819</v>
      </c>
      <c r="P43" s="27">
        <v>6.3668903803131993</v>
      </c>
      <c r="Q43" s="78">
        <v>447</v>
      </c>
      <c r="R43" s="27">
        <v>6.4113207547169813</v>
      </c>
    </row>
    <row r="44" spans="2:18" ht="24" x14ac:dyDescent="0.25">
      <c r="B44" s="37" t="s">
        <v>748</v>
      </c>
      <c r="C44" s="11">
        <v>6.4876957494407153E-2</v>
      </c>
      <c r="D44" s="11">
        <v>3.3557046979865772E-2</v>
      </c>
      <c r="E44" s="11">
        <v>5.8165548098434001E-2</v>
      </c>
      <c r="F44" s="11">
        <v>5.145413870246085E-2</v>
      </c>
      <c r="G44" s="11">
        <v>0.27740492170022374</v>
      </c>
      <c r="H44" s="11">
        <v>0.11185682326621924</v>
      </c>
      <c r="I44" s="11">
        <v>0.1319910514541387</v>
      </c>
      <c r="J44" s="11">
        <v>0.1476510067114094</v>
      </c>
      <c r="K44" s="11">
        <v>4.2505592841163314E-2</v>
      </c>
      <c r="L44" s="11">
        <v>8.0536912751677847E-2</v>
      </c>
      <c r="M44" s="11">
        <v>0.4854586129753915</v>
      </c>
      <c r="N44" s="11">
        <v>0.39149888143176736</v>
      </c>
      <c r="O44" s="11">
        <v>0.12304250559284116</v>
      </c>
      <c r="P44" s="74">
        <v>5.8635346756152122</v>
      </c>
      <c r="Q44" s="79">
        <v>447</v>
      </c>
      <c r="R44" s="74">
        <v>5.9377358490566037</v>
      </c>
    </row>
    <row r="49" spans="2:18" ht="36" x14ac:dyDescent="0.25">
      <c r="B49" s="46" t="s">
        <v>1762</v>
      </c>
      <c r="C49" s="48" t="s">
        <v>426</v>
      </c>
      <c r="D49" s="48" t="s">
        <v>427</v>
      </c>
      <c r="E49" s="48" t="s">
        <v>428</v>
      </c>
      <c r="F49" s="48" t="s">
        <v>429</v>
      </c>
      <c r="G49" s="48" t="s">
        <v>430</v>
      </c>
      <c r="H49" s="48" t="s">
        <v>431</v>
      </c>
      <c r="I49" s="48" t="s">
        <v>432</v>
      </c>
      <c r="J49" s="48" t="s">
        <v>433</v>
      </c>
      <c r="K49" s="48" t="s">
        <v>434</v>
      </c>
      <c r="L49" s="48" t="s">
        <v>435</v>
      </c>
      <c r="M49" s="48" t="s">
        <v>443</v>
      </c>
      <c r="N49" s="47" t="s">
        <v>444</v>
      </c>
      <c r="O49" s="49" t="s">
        <v>445</v>
      </c>
      <c r="P49" s="75" t="s">
        <v>125</v>
      </c>
      <c r="Q49" s="45" t="s">
        <v>3</v>
      </c>
      <c r="R49" s="75" t="s">
        <v>2072</v>
      </c>
    </row>
    <row r="50" spans="2:18" ht="24" x14ac:dyDescent="0.25">
      <c r="B50" s="33" t="s">
        <v>755</v>
      </c>
      <c r="C50" s="5">
        <v>0</v>
      </c>
      <c r="D50" s="5">
        <v>0</v>
      </c>
      <c r="E50" s="5">
        <v>0</v>
      </c>
      <c r="F50" s="5">
        <v>1.2048192771084338E-2</v>
      </c>
      <c r="G50" s="5">
        <v>9.6385542168674704E-2</v>
      </c>
      <c r="H50" s="5">
        <v>4.8192771084337352E-2</v>
      </c>
      <c r="I50" s="5">
        <v>0.2289156626506024</v>
      </c>
      <c r="J50" s="5">
        <v>0.2289156626506024</v>
      </c>
      <c r="K50" s="5">
        <v>0.19277108433734941</v>
      </c>
      <c r="L50" s="5">
        <v>0.19277108433734941</v>
      </c>
      <c r="M50" s="5">
        <v>0.16226415094339625</v>
      </c>
      <c r="N50" s="5">
        <v>0.49811320754716981</v>
      </c>
      <c r="O50" s="5">
        <v>0.339622641509434</v>
      </c>
      <c r="P50" s="76">
        <v>7.9156626506024095</v>
      </c>
      <c r="Q50" s="77">
        <v>83</v>
      </c>
      <c r="R50" s="76">
        <v>7.5811320754716984</v>
      </c>
    </row>
    <row r="51" spans="2:18" ht="24" x14ac:dyDescent="0.25">
      <c r="B51" s="33" t="s">
        <v>757</v>
      </c>
      <c r="C51" s="5">
        <v>0</v>
      </c>
      <c r="D51" s="5">
        <v>0</v>
      </c>
      <c r="E51" s="5">
        <v>2.4096385542168676E-2</v>
      </c>
      <c r="F51" s="5">
        <v>1.2048192771084338E-2</v>
      </c>
      <c r="G51" s="5">
        <v>6.0240963855421686E-2</v>
      </c>
      <c r="H51" s="5">
        <v>0.10843373493975904</v>
      </c>
      <c r="I51" s="5">
        <v>0.18072289156626506</v>
      </c>
      <c r="J51" s="5">
        <v>0.28915662650602408</v>
      </c>
      <c r="K51" s="5">
        <v>0.14457831325301204</v>
      </c>
      <c r="L51" s="5">
        <v>0.18072289156626506</v>
      </c>
      <c r="M51" s="5">
        <v>0.15094339622641509</v>
      </c>
      <c r="N51" s="5">
        <v>0.60000000000000009</v>
      </c>
      <c r="O51" s="5">
        <v>0.24905660377358491</v>
      </c>
      <c r="P51" s="76">
        <v>7.7590361445783129</v>
      </c>
      <c r="Q51" s="77">
        <v>83</v>
      </c>
      <c r="R51" s="76">
        <v>7.3358490566037737</v>
      </c>
    </row>
    <row r="52" spans="2:18" ht="36" x14ac:dyDescent="0.25">
      <c r="B52" s="33" t="s">
        <v>760</v>
      </c>
      <c r="C52" s="5">
        <v>0</v>
      </c>
      <c r="D52" s="5">
        <v>0</v>
      </c>
      <c r="E52" s="5">
        <v>1.2048192771084338E-2</v>
      </c>
      <c r="F52" s="5">
        <v>2.4096385542168676E-2</v>
      </c>
      <c r="G52" s="5">
        <v>9.6385542168674704E-2</v>
      </c>
      <c r="H52" s="5">
        <v>9.6385542168674704E-2</v>
      </c>
      <c r="I52" s="5">
        <v>0.16867469879518071</v>
      </c>
      <c r="J52" s="5">
        <v>0.27710843373493976</v>
      </c>
      <c r="K52" s="5">
        <v>0.14457831325301204</v>
      </c>
      <c r="L52" s="5">
        <v>0.18072289156626506</v>
      </c>
      <c r="M52" s="5">
        <v>0.20377358490566039</v>
      </c>
      <c r="N52" s="5">
        <v>0.49622641509433962</v>
      </c>
      <c r="O52" s="5">
        <v>0.3</v>
      </c>
      <c r="P52" s="76">
        <v>7.6987951807228914</v>
      </c>
      <c r="Q52" s="77">
        <v>83</v>
      </c>
      <c r="R52" s="76">
        <v>7.313207547169811</v>
      </c>
    </row>
    <row r="53" spans="2:18" x14ac:dyDescent="0.25">
      <c r="B53" s="33" t="s">
        <v>761</v>
      </c>
      <c r="C53" s="5">
        <v>0</v>
      </c>
      <c r="D53" s="5">
        <v>1.2048192771084338E-2</v>
      </c>
      <c r="E53" s="5">
        <v>0</v>
      </c>
      <c r="F53" s="5">
        <v>0</v>
      </c>
      <c r="G53" s="5">
        <v>8.4337349397590355E-2</v>
      </c>
      <c r="H53" s="5">
        <v>9.6385542168674704E-2</v>
      </c>
      <c r="I53" s="5">
        <v>0.13253012048192772</v>
      </c>
      <c r="J53" s="5">
        <v>0.30120481927710846</v>
      </c>
      <c r="K53" s="5">
        <v>0.15662650602409639</v>
      </c>
      <c r="L53" s="5">
        <v>0.21686746987951808</v>
      </c>
      <c r="M53" s="5">
        <v>0.19622641509433963</v>
      </c>
      <c r="N53" s="5">
        <v>0.52641509433962264</v>
      </c>
      <c r="O53" s="5">
        <v>0.27735849056603773</v>
      </c>
      <c r="P53" s="76">
        <v>7.9397590361445785</v>
      </c>
      <c r="Q53" s="77">
        <v>83</v>
      </c>
      <c r="R53" s="76">
        <v>7.3094339622641513</v>
      </c>
    </row>
    <row r="54" spans="2:18" x14ac:dyDescent="0.25">
      <c r="B54" s="33" t="s">
        <v>746</v>
      </c>
      <c r="C54" s="5">
        <v>2.4096385542168676E-2</v>
      </c>
      <c r="D54" s="5">
        <v>2.4096385542168676E-2</v>
      </c>
      <c r="E54" s="5">
        <v>2.4096385542168676E-2</v>
      </c>
      <c r="F54" s="5">
        <v>1.2048192771084338E-2</v>
      </c>
      <c r="G54" s="5">
        <v>8.4337349397590355E-2</v>
      </c>
      <c r="H54" s="5">
        <v>8.4337349397590355E-2</v>
      </c>
      <c r="I54" s="5">
        <v>0.18072289156626506</v>
      </c>
      <c r="J54" s="5">
        <v>0.25301204819277107</v>
      </c>
      <c r="K54" s="5">
        <v>0.15662650602409639</v>
      </c>
      <c r="L54" s="5">
        <v>0.15662650602409639</v>
      </c>
      <c r="M54" s="5">
        <v>0.21509433962264152</v>
      </c>
      <c r="N54" s="5">
        <v>0.49245283018867925</v>
      </c>
      <c r="O54" s="5">
        <v>0.29245283018867924</v>
      </c>
      <c r="P54" s="76">
        <v>7.3855421686746991</v>
      </c>
      <c r="Q54" s="77">
        <v>83</v>
      </c>
      <c r="R54" s="76">
        <v>7.2849056603773583</v>
      </c>
    </row>
    <row r="55" spans="2:18" ht="24" x14ac:dyDescent="0.25">
      <c r="B55" s="33" t="s">
        <v>762</v>
      </c>
      <c r="C55" s="5">
        <v>1.2048192771084338E-2</v>
      </c>
      <c r="D55" s="5">
        <v>1.2048192771084338E-2</v>
      </c>
      <c r="E55" s="5">
        <v>4.8192771084337352E-2</v>
      </c>
      <c r="F55" s="5">
        <v>1.2048192771084338E-2</v>
      </c>
      <c r="G55" s="5">
        <v>0.15662650602409639</v>
      </c>
      <c r="H55" s="5">
        <v>7.2289156626506021E-2</v>
      </c>
      <c r="I55" s="5">
        <v>0.18072289156626506</v>
      </c>
      <c r="J55" s="5">
        <v>0.2289156626506024</v>
      </c>
      <c r="K55" s="5">
        <v>0.14457831325301204</v>
      </c>
      <c r="L55" s="5">
        <v>0.13253012048192772</v>
      </c>
      <c r="M55" s="5">
        <v>0.22641509433962265</v>
      </c>
      <c r="N55" s="5">
        <v>0.50377358490566038</v>
      </c>
      <c r="O55" s="5">
        <v>0.26981132075471698</v>
      </c>
      <c r="P55" s="76">
        <v>7.168674698795181</v>
      </c>
      <c r="Q55" s="77">
        <v>83</v>
      </c>
      <c r="R55" s="76">
        <v>7.1830188679245284</v>
      </c>
    </row>
    <row r="56" spans="2:18" x14ac:dyDescent="0.25">
      <c r="B56" s="33" t="s">
        <v>747</v>
      </c>
      <c r="C56" s="5">
        <v>1.2048192771084338E-2</v>
      </c>
      <c r="D56" s="5">
        <v>2.4096385542168676E-2</v>
      </c>
      <c r="E56" s="5">
        <v>2.4096385542168676E-2</v>
      </c>
      <c r="F56" s="5">
        <v>3.614457831325301E-2</v>
      </c>
      <c r="G56" s="5">
        <v>0.18072289156626506</v>
      </c>
      <c r="H56" s="5">
        <v>0.15662650602409639</v>
      </c>
      <c r="I56" s="5">
        <v>0.14457831325301204</v>
      </c>
      <c r="J56" s="5">
        <v>0.18072289156626506</v>
      </c>
      <c r="K56" s="5">
        <v>0.14457831325301204</v>
      </c>
      <c r="L56" s="5">
        <v>9.6385542168674704E-2</v>
      </c>
      <c r="M56" s="5">
        <v>0.21698113207547171</v>
      </c>
      <c r="N56" s="5">
        <v>0.50566037735849068</v>
      </c>
      <c r="O56" s="5">
        <v>0.27735849056603773</v>
      </c>
      <c r="P56" s="76">
        <v>6.8433734939759034</v>
      </c>
      <c r="Q56" s="77">
        <v>83</v>
      </c>
      <c r="R56" s="76">
        <v>7.1339622641509433</v>
      </c>
    </row>
    <row r="57" spans="2:18" ht="24" x14ac:dyDescent="0.25">
      <c r="B57" s="33" t="s">
        <v>750</v>
      </c>
      <c r="C57" s="5">
        <v>0</v>
      </c>
      <c r="D57" s="5">
        <v>0</v>
      </c>
      <c r="E57" s="5">
        <v>6.0240963855421686E-2</v>
      </c>
      <c r="F57" s="5">
        <v>1.2048192771084338E-2</v>
      </c>
      <c r="G57" s="5">
        <v>0.12048192771084337</v>
      </c>
      <c r="H57" s="5">
        <v>0.12048192771084337</v>
      </c>
      <c r="I57" s="5">
        <v>0.13253012048192772</v>
      </c>
      <c r="J57" s="5">
        <v>0.36144578313253012</v>
      </c>
      <c r="K57" s="5">
        <v>0.10843373493975904</v>
      </c>
      <c r="L57" s="5">
        <v>8.4337349397590355E-2</v>
      </c>
      <c r="M57" s="5">
        <v>0.26037735849056604</v>
      </c>
      <c r="N57" s="5">
        <v>0.54150943396226414</v>
      </c>
      <c r="O57" s="5">
        <v>0.19811320754716982</v>
      </c>
      <c r="P57" s="76">
        <v>7.1927710843373491</v>
      </c>
      <c r="Q57" s="77">
        <v>83</v>
      </c>
      <c r="R57" s="76">
        <v>6.9320754716981128</v>
      </c>
    </row>
    <row r="58" spans="2:18" ht="24" x14ac:dyDescent="0.25">
      <c r="B58" s="33" t="s">
        <v>753</v>
      </c>
      <c r="C58" s="5">
        <v>1.2048192771084338E-2</v>
      </c>
      <c r="D58" s="5">
        <v>1.2048192771084338E-2</v>
      </c>
      <c r="E58" s="5">
        <v>1.2048192771084338E-2</v>
      </c>
      <c r="F58" s="5">
        <v>3.614457831325301E-2</v>
      </c>
      <c r="G58" s="5">
        <v>9.6385542168674704E-2</v>
      </c>
      <c r="H58" s="5">
        <v>9.6385542168674704E-2</v>
      </c>
      <c r="I58" s="5">
        <v>0.13253012048192772</v>
      </c>
      <c r="J58" s="5">
        <v>0.3493975903614458</v>
      </c>
      <c r="K58" s="5">
        <v>0.10843373493975904</v>
      </c>
      <c r="L58" s="5">
        <v>0.14457831325301204</v>
      </c>
      <c r="M58" s="5">
        <v>0.25660377358490566</v>
      </c>
      <c r="N58" s="5">
        <v>0.52075471698113207</v>
      </c>
      <c r="O58" s="5">
        <v>0.22264150943396227</v>
      </c>
      <c r="P58" s="76">
        <v>7.4216867469879517</v>
      </c>
      <c r="Q58" s="77">
        <v>83</v>
      </c>
      <c r="R58" s="76">
        <v>6.9056603773584904</v>
      </c>
    </row>
    <row r="59" spans="2:18" x14ac:dyDescent="0.25">
      <c r="B59" s="33" t="s">
        <v>745</v>
      </c>
      <c r="C59" s="5">
        <v>1.2048192771084338E-2</v>
      </c>
      <c r="D59" s="5">
        <v>1.2048192771084338E-2</v>
      </c>
      <c r="E59" s="5">
        <v>2.4096385542168676E-2</v>
      </c>
      <c r="F59" s="5">
        <v>2.4096385542168676E-2</v>
      </c>
      <c r="G59" s="5">
        <v>2.4096385542168676E-2</v>
      </c>
      <c r="H59" s="5">
        <v>9.6385542168674704E-2</v>
      </c>
      <c r="I59" s="5">
        <v>0.15662650602409639</v>
      </c>
      <c r="J59" s="5">
        <v>0.27710843373493976</v>
      </c>
      <c r="K59" s="5">
        <v>0.13253012048192772</v>
      </c>
      <c r="L59" s="5">
        <v>0.24096385542168675</v>
      </c>
      <c r="M59" s="5">
        <v>0.25471698113207547</v>
      </c>
      <c r="N59" s="5">
        <v>0.51886792452830188</v>
      </c>
      <c r="O59" s="5">
        <v>0.22641509433962265</v>
      </c>
      <c r="P59" s="76">
        <v>7.8192771084337354</v>
      </c>
      <c r="Q59" s="77">
        <v>83</v>
      </c>
      <c r="R59" s="76">
        <v>6.8962264150943398</v>
      </c>
    </row>
    <row r="60" spans="2:18" x14ac:dyDescent="0.25">
      <c r="B60" s="33" t="s">
        <v>751</v>
      </c>
      <c r="C60" s="5">
        <v>1.2048192771084338E-2</v>
      </c>
      <c r="D60" s="5">
        <v>1.2048192771084338E-2</v>
      </c>
      <c r="E60" s="5">
        <v>1.2048192771084338E-2</v>
      </c>
      <c r="F60" s="5">
        <v>3.614457831325301E-2</v>
      </c>
      <c r="G60" s="5">
        <v>8.4337349397590355E-2</v>
      </c>
      <c r="H60" s="5">
        <v>7.2289156626506021E-2</v>
      </c>
      <c r="I60" s="5">
        <v>0.13253012048192772</v>
      </c>
      <c r="J60" s="5">
        <v>0.3253012048192771</v>
      </c>
      <c r="K60" s="5">
        <v>0.14457831325301204</v>
      </c>
      <c r="L60" s="5">
        <v>0.16867469879518071</v>
      </c>
      <c r="M60" s="5">
        <v>0.28679245283018873</v>
      </c>
      <c r="N60" s="5">
        <v>0.48113207547169812</v>
      </c>
      <c r="O60" s="5">
        <v>0.23207547169811321</v>
      </c>
      <c r="P60" s="76">
        <v>7.5903614457831328</v>
      </c>
      <c r="Q60" s="77">
        <v>83</v>
      </c>
      <c r="R60" s="76">
        <v>6.8018867924528301</v>
      </c>
    </row>
    <row r="61" spans="2:18" ht="24" x14ac:dyDescent="0.25">
      <c r="B61" s="33" t="s">
        <v>754</v>
      </c>
      <c r="C61" s="5">
        <v>0</v>
      </c>
      <c r="D61" s="5">
        <v>3.614457831325301E-2</v>
      </c>
      <c r="E61" s="5">
        <v>3.614457831325301E-2</v>
      </c>
      <c r="F61" s="5">
        <v>1.2048192771084338E-2</v>
      </c>
      <c r="G61" s="5">
        <v>0.10843373493975904</v>
      </c>
      <c r="H61" s="5">
        <v>9.6385542168674704E-2</v>
      </c>
      <c r="I61" s="5">
        <v>0.14457831325301204</v>
      </c>
      <c r="J61" s="5">
        <v>0.3493975903614458</v>
      </c>
      <c r="K61" s="5">
        <v>9.6385542168674704E-2</v>
      </c>
      <c r="L61" s="5">
        <v>0.12048192771084337</v>
      </c>
      <c r="M61" s="5">
        <v>0.28867924528301891</v>
      </c>
      <c r="N61" s="5">
        <v>0.50566037735849056</v>
      </c>
      <c r="O61" s="5">
        <v>0.20566037735849058</v>
      </c>
      <c r="P61" s="76">
        <v>7.2289156626506026</v>
      </c>
      <c r="Q61" s="77">
        <v>83</v>
      </c>
      <c r="R61" s="76">
        <v>6.6962264150943396</v>
      </c>
    </row>
    <row r="62" spans="2:18" ht="36" x14ac:dyDescent="0.25">
      <c r="B62" s="33" t="s">
        <v>749</v>
      </c>
      <c r="C62" s="5">
        <v>0</v>
      </c>
      <c r="D62" s="5">
        <v>3.614457831325301E-2</v>
      </c>
      <c r="E62" s="5">
        <v>3.614457831325301E-2</v>
      </c>
      <c r="F62" s="5">
        <v>2.4096385542168676E-2</v>
      </c>
      <c r="G62" s="5">
        <v>0.19277108433734941</v>
      </c>
      <c r="H62" s="5">
        <v>3.614457831325301E-2</v>
      </c>
      <c r="I62" s="5">
        <v>0.16867469879518071</v>
      </c>
      <c r="J62" s="5">
        <v>0.16867469879518071</v>
      </c>
      <c r="K62" s="5">
        <v>0.14457831325301204</v>
      </c>
      <c r="L62" s="5">
        <v>0.19277108433734941</v>
      </c>
      <c r="M62" s="5">
        <v>0.33773584905660381</v>
      </c>
      <c r="N62" s="5">
        <v>0.4679245283018868</v>
      </c>
      <c r="O62" s="5">
        <v>0.19433962264150945</v>
      </c>
      <c r="P62" s="76">
        <v>7.2168674698795181</v>
      </c>
      <c r="Q62" s="77">
        <v>83</v>
      </c>
      <c r="R62" s="76">
        <v>6.6094339622641511</v>
      </c>
    </row>
    <row r="63" spans="2:18" x14ac:dyDescent="0.25">
      <c r="B63" s="33" t="s">
        <v>758</v>
      </c>
      <c r="C63" s="5">
        <v>1.2048192771084338E-2</v>
      </c>
      <c r="D63" s="5">
        <v>0</v>
      </c>
      <c r="E63" s="5">
        <v>3.614457831325301E-2</v>
      </c>
      <c r="F63" s="5">
        <v>2.4096385542168676E-2</v>
      </c>
      <c r="G63" s="5">
        <v>8.4337349397590355E-2</v>
      </c>
      <c r="H63" s="5">
        <v>7.2289156626506021E-2</v>
      </c>
      <c r="I63" s="5">
        <v>0.13253012048192772</v>
      </c>
      <c r="J63" s="5">
        <v>0.27710843373493976</v>
      </c>
      <c r="K63" s="5">
        <v>0.2289156626506024</v>
      </c>
      <c r="L63" s="5">
        <v>0.13253012048192772</v>
      </c>
      <c r="M63" s="5">
        <v>0.31698113207547168</v>
      </c>
      <c r="N63" s="5">
        <v>0.49245283018867925</v>
      </c>
      <c r="O63" s="5">
        <v>0.19056603773584907</v>
      </c>
      <c r="P63" s="76">
        <v>7.6024096385542173</v>
      </c>
      <c r="Q63" s="77">
        <v>83</v>
      </c>
      <c r="R63" s="76">
        <v>6.560377358490566</v>
      </c>
    </row>
    <row r="64" spans="2:18" ht="36" x14ac:dyDescent="0.25">
      <c r="B64" s="33" t="s">
        <v>756</v>
      </c>
      <c r="C64" s="5">
        <v>1.2048192771084338E-2</v>
      </c>
      <c r="D64" s="5">
        <v>0</v>
      </c>
      <c r="E64" s="5">
        <v>2.4096385542168676E-2</v>
      </c>
      <c r="F64" s="5">
        <v>6.0240963855421686E-2</v>
      </c>
      <c r="G64" s="5">
        <v>0.10843373493975904</v>
      </c>
      <c r="H64" s="5">
        <v>9.6385542168674704E-2</v>
      </c>
      <c r="I64" s="5">
        <v>0.2289156626506024</v>
      </c>
      <c r="J64" s="5">
        <v>0.33734939759036142</v>
      </c>
      <c r="K64" s="5">
        <v>4.8192771084337352E-2</v>
      </c>
      <c r="L64" s="5">
        <v>8.4337349397590355E-2</v>
      </c>
      <c r="M64" s="5">
        <v>0.30377358490566042</v>
      </c>
      <c r="N64" s="5">
        <v>0.53396226415094339</v>
      </c>
      <c r="O64" s="5">
        <v>0.16226415094339625</v>
      </c>
      <c r="P64" s="76">
        <v>7.024096385542169</v>
      </c>
      <c r="Q64" s="77">
        <v>83</v>
      </c>
      <c r="R64" s="76">
        <v>6.5018867924528303</v>
      </c>
    </row>
    <row r="65" spans="2:18" ht="24" x14ac:dyDescent="0.25">
      <c r="B65" s="33" t="s">
        <v>752</v>
      </c>
      <c r="C65" s="5">
        <v>2.4096385542168676E-2</v>
      </c>
      <c r="D65" s="5">
        <v>1.2048192771084338E-2</v>
      </c>
      <c r="E65" s="5">
        <v>1.2048192771084338E-2</v>
      </c>
      <c r="F65" s="5">
        <v>4.8192771084337352E-2</v>
      </c>
      <c r="G65" s="5">
        <v>0.2289156626506024</v>
      </c>
      <c r="H65" s="5">
        <v>8.4337349397590355E-2</v>
      </c>
      <c r="I65" s="5">
        <v>0.14457831325301204</v>
      </c>
      <c r="J65" s="5">
        <v>0.18072289156626506</v>
      </c>
      <c r="K65" s="5">
        <v>0.13253012048192772</v>
      </c>
      <c r="L65" s="5">
        <v>0.13253012048192772</v>
      </c>
      <c r="M65" s="5">
        <v>0.34339622641509437</v>
      </c>
      <c r="N65" s="5">
        <v>0.44528301886792454</v>
      </c>
      <c r="O65" s="5">
        <v>0.21132075471698114</v>
      </c>
      <c r="P65" s="76">
        <v>6.903614457831325</v>
      </c>
      <c r="Q65" s="77">
        <v>83</v>
      </c>
      <c r="R65" s="76">
        <v>6.4377358490566037</v>
      </c>
    </row>
    <row r="66" spans="2:18" ht="24" x14ac:dyDescent="0.25">
      <c r="B66" s="43" t="s">
        <v>759</v>
      </c>
      <c r="C66" s="8">
        <v>2.4096385542168676E-2</v>
      </c>
      <c r="D66" s="8">
        <v>1.2048192771084338E-2</v>
      </c>
      <c r="E66" s="8">
        <v>1.2048192771084338E-2</v>
      </c>
      <c r="F66" s="8">
        <v>3.614457831325301E-2</v>
      </c>
      <c r="G66" s="8">
        <v>0.21686746987951808</v>
      </c>
      <c r="H66" s="8">
        <v>9.6385542168674704E-2</v>
      </c>
      <c r="I66" s="8">
        <v>0.24096385542168675</v>
      </c>
      <c r="J66" s="8">
        <v>0.2289156626506024</v>
      </c>
      <c r="K66" s="8">
        <v>8.4337349397590355E-2</v>
      </c>
      <c r="L66" s="8">
        <v>4.8192771084337352E-2</v>
      </c>
      <c r="M66" s="5">
        <v>0.33773584905660381</v>
      </c>
      <c r="N66" s="5">
        <v>0.51320754716981132</v>
      </c>
      <c r="O66" s="5">
        <v>0.1490566037735849</v>
      </c>
      <c r="P66" s="27">
        <v>6.6506024096385543</v>
      </c>
      <c r="Q66" s="78">
        <v>83</v>
      </c>
      <c r="R66" s="27">
        <v>6.4113207547169813</v>
      </c>
    </row>
    <row r="67" spans="2:18" ht="24" x14ac:dyDescent="0.25">
      <c r="B67" s="37" t="s">
        <v>748</v>
      </c>
      <c r="C67" s="11">
        <v>1.2048192771084338E-2</v>
      </c>
      <c r="D67" s="11">
        <v>2.4096385542168676E-2</v>
      </c>
      <c r="E67" s="11">
        <v>4.8192771084337352E-2</v>
      </c>
      <c r="F67" s="11">
        <v>4.8192771084337352E-2</v>
      </c>
      <c r="G67" s="11">
        <v>0.30120481927710846</v>
      </c>
      <c r="H67" s="11">
        <v>8.4337349397590355E-2</v>
      </c>
      <c r="I67" s="11">
        <v>0.13253012048192772</v>
      </c>
      <c r="J67" s="11">
        <v>0.19277108433734941</v>
      </c>
      <c r="K67" s="11">
        <v>0.10843373493975904</v>
      </c>
      <c r="L67" s="11">
        <v>4.8192771084337352E-2</v>
      </c>
      <c r="M67" s="11">
        <v>0.47735849056603774</v>
      </c>
      <c r="N67" s="11">
        <v>0.39433962264150946</v>
      </c>
      <c r="O67" s="11">
        <v>0.12830188679245283</v>
      </c>
      <c r="P67" s="74">
        <v>6.3373493975903612</v>
      </c>
      <c r="Q67" s="79">
        <v>83</v>
      </c>
      <c r="R67" s="74">
        <v>5.9377358490566037</v>
      </c>
    </row>
    <row r="70" spans="2:18" x14ac:dyDescent="0.25">
      <c r="B70" s="80" t="s">
        <v>1774</v>
      </c>
    </row>
    <row r="72" spans="2:18" ht="36" x14ac:dyDescent="0.25">
      <c r="B72" s="46" t="s">
        <v>1763</v>
      </c>
      <c r="C72" s="48" t="s">
        <v>426</v>
      </c>
      <c r="D72" s="48" t="s">
        <v>427</v>
      </c>
      <c r="E72" s="48" t="s">
        <v>428</v>
      </c>
      <c r="F72" s="48" t="s">
        <v>429</v>
      </c>
      <c r="G72" s="48" t="s">
        <v>430</v>
      </c>
      <c r="H72" s="48" t="s">
        <v>431</v>
      </c>
      <c r="I72" s="48" t="s">
        <v>432</v>
      </c>
      <c r="J72" s="48" t="s">
        <v>433</v>
      </c>
      <c r="K72" s="48" t="s">
        <v>434</v>
      </c>
      <c r="L72" s="48" t="s">
        <v>435</v>
      </c>
      <c r="M72" s="48" t="s">
        <v>443</v>
      </c>
      <c r="N72" s="47" t="s">
        <v>444</v>
      </c>
      <c r="O72" s="49" t="s">
        <v>445</v>
      </c>
      <c r="P72" s="75" t="s">
        <v>125</v>
      </c>
      <c r="Q72" s="45" t="s">
        <v>3</v>
      </c>
      <c r="R72" s="75" t="s">
        <v>2072</v>
      </c>
    </row>
    <row r="73" spans="2:18" ht="24" x14ac:dyDescent="0.25">
      <c r="B73" s="33" t="s">
        <v>755</v>
      </c>
      <c r="C73" s="5">
        <v>0</v>
      </c>
      <c r="D73" s="5">
        <v>0</v>
      </c>
      <c r="E73" s="5">
        <v>2.3076923076923078E-2</v>
      </c>
      <c r="F73" s="5">
        <v>1.5384615384615385E-2</v>
      </c>
      <c r="G73" s="5">
        <v>0.1076923076923077</v>
      </c>
      <c r="H73" s="5">
        <v>8.461538461538462E-2</v>
      </c>
      <c r="I73" s="5">
        <v>0.14615384615384616</v>
      </c>
      <c r="J73" s="5">
        <v>0.2153846153846154</v>
      </c>
      <c r="K73" s="5">
        <v>0.19230769230769232</v>
      </c>
      <c r="L73" s="5">
        <v>0.2153846153846154</v>
      </c>
      <c r="M73" s="5">
        <v>0.14615384615384616</v>
      </c>
      <c r="N73" s="5">
        <v>0.44615384615384618</v>
      </c>
      <c r="O73" s="5">
        <v>0.40769230769230769</v>
      </c>
      <c r="P73" s="76">
        <v>7.8076923076923075</v>
      </c>
      <c r="Q73" s="77">
        <v>130</v>
      </c>
      <c r="R73" s="76">
        <v>7.5811320754716984</v>
      </c>
    </row>
    <row r="74" spans="2:18" ht="24" x14ac:dyDescent="0.25">
      <c r="B74" s="33" t="s">
        <v>757</v>
      </c>
      <c r="C74" s="5">
        <v>0</v>
      </c>
      <c r="D74" s="5">
        <v>7.6923076923076927E-3</v>
      </c>
      <c r="E74" s="5">
        <v>3.0769230769230771E-2</v>
      </c>
      <c r="F74" s="5">
        <v>2.3076923076923078E-2</v>
      </c>
      <c r="G74" s="5">
        <v>6.1538461538461542E-2</v>
      </c>
      <c r="H74" s="5">
        <v>0.1076923076923077</v>
      </c>
      <c r="I74" s="5">
        <v>0.2076923076923077</v>
      </c>
      <c r="J74" s="5">
        <v>0.29230769230769232</v>
      </c>
      <c r="K74" s="5">
        <v>0.1</v>
      </c>
      <c r="L74" s="5">
        <v>0.16923076923076924</v>
      </c>
      <c r="M74" s="5">
        <v>0.12307692307692308</v>
      </c>
      <c r="N74" s="5">
        <v>0.60769230769230775</v>
      </c>
      <c r="O74" s="5">
        <v>0.26923076923076927</v>
      </c>
      <c r="P74" s="76">
        <v>7.5384615384615383</v>
      </c>
      <c r="Q74" s="77">
        <v>130</v>
      </c>
      <c r="R74" s="76">
        <v>7.3358490566037737</v>
      </c>
    </row>
    <row r="75" spans="2:18" ht="36" x14ac:dyDescent="0.25">
      <c r="B75" s="33" t="s">
        <v>760</v>
      </c>
      <c r="C75" s="5">
        <v>0</v>
      </c>
      <c r="D75" s="5">
        <v>0</v>
      </c>
      <c r="E75" s="5">
        <v>2.3076923076923078E-2</v>
      </c>
      <c r="F75" s="5">
        <v>4.6153846153846156E-2</v>
      </c>
      <c r="G75" s="5">
        <v>0.16923076923076924</v>
      </c>
      <c r="H75" s="5">
        <v>0.1076923076923077</v>
      </c>
      <c r="I75" s="5">
        <v>0.14615384615384616</v>
      </c>
      <c r="J75" s="5">
        <v>0.23076923076923078</v>
      </c>
      <c r="K75" s="5">
        <v>0.15384615384615385</v>
      </c>
      <c r="L75" s="5">
        <v>0.12307692307692308</v>
      </c>
      <c r="M75" s="5">
        <v>0.23846153846153847</v>
      </c>
      <c r="N75" s="5">
        <v>0.48461538461538461</v>
      </c>
      <c r="O75" s="5">
        <v>0.27692307692307694</v>
      </c>
      <c r="P75" s="76">
        <v>7.2307692307692308</v>
      </c>
      <c r="Q75" s="77">
        <v>130</v>
      </c>
      <c r="R75" s="76">
        <v>7.313207547169811</v>
      </c>
    </row>
    <row r="76" spans="2:18" x14ac:dyDescent="0.25">
      <c r="B76" s="33" t="s">
        <v>761</v>
      </c>
      <c r="C76" s="5">
        <v>0</v>
      </c>
      <c r="D76" s="5">
        <v>2.3076923076923078E-2</v>
      </c>
      <c r="E76" s="5">
        <v>1.5384615384615385E-2</v>
      </c>
      <c r="F76" s="5">
        <v>1.5384615384615385E-2</v>
      </c>
      <c r="G76" s="5">
        <v>0.11538461538461539</v>
      </c>
      <c r="H76" s="5">
        <v>0.12307692307692308</v>
      </c>
      <c r="I76" s="5">
        <v>0.15384615384615385</v>
      </c>
      <c r="J76" s="5">
        <v>0.25384615384615383</v>
      </c>
      <c r="K76" s="5">
        <v>0.1076923076923077</v>
      </c>
      <c r="L76" s="5">
        <v>0.19230769230769232</v>
      </c>
      <c r="M76" s="5">
        <v>0.16923076923076924</v>
      </c>
      <c r="N76" s="5">
        <v>0.53076923076923077</v>
      </c>
      <c r="O76" s="5">
        <v>0.30000000000000004</v>
      </c>
      <c r="P76" s="76">
        <v>7.4692307692307693</v>
      </c>
      <c r="Q76" s="77">
        <v>130</v>
      </c>
      <c r="R76" s="76">
        <v>7.3094339622641513</v>
      </c>
    </row>
    <row r="77" spans="2:18" x14ac:dyDescent="0.25">
      <c r="B77" s="33" t="s">
        <v>746</v>
      </c>
      <c r="C77" s="5">
        <v>1.5384615384615385E-2</v>
      </c>
      <c r="D77" s="5">
        <v>0</v>
      </c>
      <c r="E77" s="5">
        <v>3.8461538461538464E-2</v>
      </c>
      <c r="F77" s="5">
        <v>3.0769230769230771E-2</v>
      </c>
      <c r="G77" s="5">
        <v>0.11538461538461539</v>
      </c>
      <c r="H77" s="5">
        <v>0.1</v>
      </c>
      <c r="I77" s="5">
        <v>0.13076923076923078</v>
      </c>
      <c r="J77" s="5">
        <v>0.29230769230769232</v>
      </c>
      <c r="K77" s="5">
        <v>0.11538461538461539</v>
      </c>
      <c r="L77" s="5">
        <v>0.16153846153846155</v>
      </c>
      <c r="M77" s="5">
        <v>0.2</v>
      </c>
      <c r="N77" s="5">
        <v>0.52307692307692311</v>
      </c>
      <c r="O77" s="5">
        <v>0.27692307692307694</v>
      </c>
      <c r="P77" s="76">
        <v>7.3384615384615381</v>
      </c>
      <c r="Q77" s="77">
        <v>130</v>
      </c>
      <c r="R77" s="76">
        <v>7.2849056603773583</v>
      </c>
    </row>
    <row r="78" spans="2:18" ht="24" x14ac:dyDescent="0.25">
      <c r="B78" s="33" t="s">
        <v>762</v>
      </c>
      <c r="C78" s="5">
        <v>3.0769230769230771E-2</v>
      </c>
      <c r="D78" s="5">
        <v>1.5384615384615385E-2</v>
      </c>
      <c r="E78" s="5">
        <v>7.6923076923076927E-3</v>
      </c>
      <c r="F78" s="5">
        <v>3.0769230769230771E-2</v>
      </c>
      <c r="G78" s="5">
        <v>0.16923076923076924</v>
      </c>
      <c r="H78" s="5">
        <v>7.6923076923076927E-2</v>
      </c>
      <c r="I78" s="5">
        <v>0.13846153846153847</v>
      </c>
      <c r="J78" s="5">
        <v>0.26153846153846155</v>
      </c>
      <c r="K78" s="5">
        <v>0.12307692307692308</v>
      </c>
      <c r="L78" s="5">
        <v>0.14615384615384616</v>
      </c>
      <c r="M78" s="5">
        <v>0.25384615384615383</v>
      </c>
      <c r="N78" s="5">
        <v>0.47692307692307695</v>
      </c>
      <c r="O78" s="5">
        <v>0.26923076923076927</v>
      </c>
      <c r="P78" s="76">
        <v>7.1461538461538465</v>
      </c>
      <c r="Q78" s="77">
        <v>130</v>
      </c>
      <c r="R78" s="76">
        <v>7.1830188679245284</v>
      </c>
    </row>
    <row r="79" spans="2:18" x14ac:dyDescent="0.25">
      <c r="B79" s="33" t="s">
        <v>747</v>
      </c>
      <c r="C79" s="5">
        <v>1.5384615384615385E-2</v>
      </c>
      <c r="D79" s="5">
        <v>1.5384615384615385E-2</v>
      </c>
      <c r="E79" s="5">
        <v>2.3076923076923078E-2</v>
      </c>
      <c r="F79" s="5">
        <v>7.6923076923076927E-3</v>
      </c>
      <c r="G79" s="5">
        <v>6.9230769230769235E-2</v>
      </c>
      <c r="H79" s="5">
        <v>0.13076923076923078</v>
      </c>
      <c r="I79" s="5">
        <v>0.15384615384615385</v>
      </c>
      <c r="J79" s="5">
        <v>0.23846153846153847</v>
      </c>
      <c r="K79" s="5">
        <v>0.18461538461538463</v>
      </c>
      <c r="L79" s="5">
        <v>0.16153846153846155</v>
      </c>
      <c r="M79" s="5">
        <v>0.13076923076923078</v>
      </c>
      <c r="N79" s="5">
        <v>0.52307692307692311</v>
      </c>
      <c r="O79" s="5">
        <v>0.34615384615384615</v>
      </c>
      <c r="P79" s="76">
        <v>7.5384615384615383</v>
      </c>
      <c r="Q79" s="77">
        <v>130</v>
      </c>
      <c r="R79" s="76">
        <v>7.1339622641509433</v>
      </c>
    </row>
    <row r="80" spans="2:18" ht="24" x14ac:dyDescent="0.25">
      <c r="B80" s="33" t="s">
        <v>750</v>
      </c>
      <c r="C80" s="5">
        <v>1.5384615384615385E-2</v>
      </c>
      <c r="D80" s="5">
        <v>1.5384615384615385E-2</v>
      </c>
      <c r="E80" s="5">
        <v>7.6923076923076927E-3</v>
      </c>
      <c r="F80" s="5">
        <v>3.0769230769230771E-2</v>
      </c>
      <c r="G80" s="5">
        <v>0.15384615384615385</v>
      </c>
      <c r="H80" s="5">
        <v>0.1</v>
      </c>
      <c r="I80" s="5">
        <v>0.2</v>
      </c>
      <c r="J80" s="5">
        <v>0.26153846153846155</v>
      </c>
      <c r="K80" s="5">
        <v>8.461538461538462E-2</v>
      </c>
      <c r="L80" s="5">
        <v>0.13076923076923078</v>
      </c>
      <c r="M80" s="5">
        <v>0.22307692307692309</v>
      </c>
      <c r="N80" s="5">
        <v>0.56153846153846154</v>
      </c>
      <c r="O80" s="5">
        <v>0.2153846153846154</v>
      </c>
      <c r="P80" s="76">
        <v>7.1230769230769226</v>
      </c>
      <c r="Q80" s="77">
        <v>130</v>
      </c>
      <c r="R80" s="76">
        <v>6.9320754716981128</v>
      </c>
    </row>
    <row r="81" spans="2:18" ht="24" x14ac:dyDescent="0.25">
      <c r="B81" s="33" t="s">
        <v>753</v>
      </c>
      <c r="C81" s="5">
        <v>1.5384615384615385E-2</v>
      </c>
      <c r="D81" s="5">
        <v>3.0769230769230771E-2</v>
      </c>
      <c r="E81" s="5">
        <v>3.8461538461538464E-2</v>
      </c>
      <c r="F81" s="5">
        <v>4.6153846153846156E-2</v>
      </c>
      <c r="G81" s="5">
        <v>0.16153846153846155</v>
      </c>
      <c r="H81" s="5">
        <v>0.15384615384615385</v>
      </c>
      <c r="I81" s="5">
        <v>0.13846153846153847</v>
      </c>
      <c r="J81" s="5">
        <v>0.23076923076923078</v>
      </c>
      <c r="K81" s="5">
        <v>7.6923076923076927E-2</v>
      </c>
      <c r="L81" s="5">
        <v>0.1076923076923077</v>
      </c>
      <c r="M81" s="5">
        <v>0.29230769230769232</v>
      </c>
      <c r="N81" s="5">
        <v>0.52307692307692311</v>
      </c>
      <c r="O81" s="5">
        <v>0.18461538461538463</v>
      </c>
      <c r="P81" s="76">
        <v>6.6923076923076925</v>
      </c>
      <c r="Q81" s="77">
        <v>130</v>
      </c>
      <c r="R81" s="76">
        <v>6.9056603773584904</v>
      </c>
    </row>
    <row r="82" spans="2:18" x14ac:dyDescent="0.25">
      <c r="B82" s="33" t="s">
        <v>745</v>
      </c>
      <c r="C82" s="5">
        <v>7.6923076923076927E-3</v>
      </c>
      <c r="D82" s="5">
        <v>2.3076923076923078E-2</v>
      </c>
      <c r="E82" s="5">
        <v>3.0769230769230771E-2</v>
      </c>
      <c r="F82" s="5">
        <v>4.6153846153846156E-2</v>
      </c>
      <c r="G82" s="5">
        <v>5.3846153846153849E-2</v>
      </c>
      <c r="H82" s="5">
        <v>0.12307692307692308</v>
      </c>
      <c r="I82" s="5">
        <v>0.12307692307692308</v>
      </c>
      <c r="J82" s="5">
        <v>0.2846153846153846</v>
      </c>
      <c r="K82" s="5">
        <v>0.13846153846153847</v>
      </c>
      <c r="L82" s="5">
        <v>0.16923076923076924</v>
      </c>
      <c r="M82" s="5">
        <v>0.16153846153846155</v>
      </c>
      <c r="N82" s="5">
        <v>0.53076923076923077</v>
      </c>
      <c r="O82" s="5">
        <v>0.30769230769230771</v>
      </c>
      <c r="P82" s="76">
        <v>7.4153846153846157</v>
      </c>
      <c r="Q82" s="77">
        <v>130</v>
      </c>
      <c r="R82" s="76">
        <v>6.8962264150943398</v>
      </c>
    </row>
    <row r="83" spans="2:18" x14ac:dyDescent="0.25">
      <c r="B83" s="33" t="s">
        <v>751</v>
      </c>
      <c r="C83" s="5">
        <v>4.6153846153846156E-2</v>
      </c>
      <c r="D83" s="5">
        <v>3.8461538461538464E-2</v>
      </c>
      <c r="E83" s="5">
        <v>2.3076923076923078E-2</v>
      </c>
      <c r="F83" s="5">
        <v>3.0769230769230771E-2</v>
      </c>
      <c r="G83" s="5">
        <v>0.16153846153846155</v>
      </c>
      <c r="H83" s="5">
        <v>8.461538461538462E-2</v>
      </c>
      <c r="I83" s="5">
        <v>0.14615384615384616</v>
      </c>
      <c r="J83" s="5">
        <v>0.26923076923076922</v>
      </c>
      <c r="K83" s="5">
        <v>0.1076923076923077</v>
      </c>
      <c r="L83" s="5">
        <v>9.2307692307692313E-2</v>
      </c>
      <c r="M83" s="5">
        <v>0.30000000000000004</v>
      </c>
      <c r="N83" s="5">
        <v>0.5</v>
      </c>
      <c r="O83" s="5">
        <v>0.2</v>
      </c>
      <c r="P83" s="76">
        <v>6.7</v>
      </c>
      <c r="Q83" s="77">
        <v>130</v>
      </c>
      <c r="R83" s="76">
        <v>6.8018867924528301</v>
      </c>
    </row>
    <row r="84" spans="2:18" ht="24" x14ac:dyDescent="0.25">
      <c r="B84" s="33" t="s">
        <v>754</v>
      </c>
      <c r="C84" s="5">
        <v>3.0769230769230771E-2</v>
      </c>
      <c r="D84" s="5">
        <v>3.8461538461538464E-2</v>
      </c>
      <c r="E84" s="5">
        <v>6.1538461538461542E-2</v>
      </c>
      <c r="F84" s="5">
        <v>8.461538461538462E-2</v>
      </c>
      <c r="G84" s="5">
        <v>0.11538461538461539</v>
      </c>
      <c r="H84" s="5">
        <v>0.1076923076923077</v>
      </c>
      <c r="I84" s="5">
        <v>0.15384615384615385</v>
      </c>
      <c r="J84" s="5">
        <v>0.19230769230769232</v>
      </c>
      <c r="K84" s="5">
        <v>8.461538461538462E-2</v>
      </c>
      <c r="L84" s="5">
        <v>0.13076923076923078</v>
      </c>
      <c r="M84" s="5">
        <v>0.33076923076923082</v>
      </c>
      <c r="N84" s="5">
        <v>0.4538461538461539</v>
      </c>
      <c r="O84" s="5">
        <v>0.2153846153846154</v>
      </c>
      <c r="P84" s="76">
        <v>6.5384615384615383</v>
      </c>
      <c r="Q84" s="77">
        <v>130</v>
      </c>
      <c r="R84" s="76">
        <v>6.6962264150943396</v>
      </c>
    </row>
    <row r="85" spans="2:18" ht="36" x14ac:dyDescent="0.25">
      <c r="B85" s="33" t="s">
        <v>749</v>
      </c>
      <c r="C85" s="5">
        <v>2.3076923076923078E-2</v>
      </c>
      <c r="D85" s="5">
        <v>1.5384615384615385E-2</v>
      </c>
      <c r="E85" s="5">
        <v>5.3846153846153849E-2</v>
      </c>
      <c r="F85" s="5">
        <v>3.0769230769230771E-2</v>
      </c>
      <c r="G85" s="5">
        <v>0.17692307692307693</v>
      </c>
      <c r="H85" s="5">
        <v>4.6153846153846156E-2</v>
      </c>
      <c r="I85" s="5">
        <v>0.19230769230769232</v>
      </c>
      <c r="J85" s="5">
        <v>0.2</v>
      </c>
      <c r="K85" s="5">
        <v>9.2307692307692313E-2</v>
      </c>
      <c r="L85" s="5">
        <v>0.16923076923076924</v>
      </c>
      <c r="M85" s="5">
        <v>0.30000000000000004</v>
      </c>
      <c r="N85" s="5">
        <v>0.43846153846153846</v>
      </c>
      <c r="O85" s="5">
        <v>0.26153846153846155</v>
      </c>
      <c r="P85" s="76">
        <v>6.9692307692307693</v>
      </c>
      <c r="Q85" s="77">
        <v>130</v>
      </c>
      <c r="R85" s="76">
        <v>6.6094339622641511</v>
      </c>
    </row>
    <row r="86" spans="2:18" x14ac:dyDescent="0.25">
      <c r="B86" s="33" t="s">
        <v>758</v>
      </c>
      <c r="C86" s="5">
        <v>2.3076923076923078E-2</v>
      </c>
      <c r="D86" s="5">
        <v>2.3076923076923078E-2</v>
      </c>
      <c r="E86" s="5">
        <v>2.3076923076923078E-2</v>
      </c>
      <c r="F86" s="5">
        <v>3.0769230769230771E-2</v>
      </c>
      <c r="G86" s="5">
        <v>0.13846153846153847</v>
      </c>
      <c r="H86" s="5">
        <v>0.1076923076923077</v>
      </c>
      <c r="I86" s="5">
        <v>0.16923076923076924</v>
      </c>
      <c r="J86" s="5">
        <v>0.2153846153846154</v>
      </c>
      <c r="K86" s="5">
        <v>9.2307692307692313E-2</v>
      </c>
      <c r="L86" s="5">
        <v>0.17692307692307693</v>
      </c>
      <c r="M86" s="5">
        <v>0.23846153846153847</v>
      </c>
      <c r="N86" s="5">
        <v>0.49230769230769234</v>
      </c>
      <c r="O86" s="5">
        <v>0.26923076923076927</v>
      </c>
      <c r="P86" s="76">
        <v>7.1076923076923073</v>
      </c>
      <c r="Q86" s="77">
        <v>130</v>
      </c>
      <c r="R86" s="76">
        <v>6.560377358490566</v>
      </c>
    </row>
    <row r="87" spans="2:18" ht="36" x14ac:dyDescent="0.25">
      <c r="B87" s="33" t="s">
        <v>756</v>
      </c>
      <c r="C87" s="5">
        <v>1.5384615384615385E-2</v>
      </c>
      <c r="D87" s="5">
        <v>2.3076923076923078E-2</v>
      </c>
      <c r="E87" s="5">
        <v>7.6923076923076927E-2</v>
      </c>
      <c r="F87" s="5">
        <v>6.1538461538461542E-2</v>
      </c>
      <c r="G87" s="5">
        <v>0.13076923076923078</v>
      </c>
      <c r="H87" s="5">
        <v>9.2307692307692313E-2</v>
      </c>
      <c r="I87" s="5">
        <v>0.22307692307692309</v>
      </c>
      <c r="J87" s="5">
        <v>0.19230769230769232</v>
      </c>
      <c r="K87" s="5">
        <v>7.6923076923076927E-2</v>
      </c>
      <c r="L87" s="5">
        <v>0.1076923076923077</v>
      </c>
      <c r="M87" s="5">
        <v>0.30769230769230771</v>
      </c>
      <c r="N87" s="5">
        <v>0.50769230769230766</v>
      </c>
      <c r="O87" s="5">
        <v>0.18461538461538463</v>
      </c>
      <c r="P87" s="76">
        <v>6.615384615384615</v>
      </c>
      <c r="Q87" s="77">
        <v>130</v>
      </c>
      <c r="R87" s="76">
        <v>6.5018867924528303</v>
      </c>
    </row>
    <row r="88" spans="2:18" ht="24" x14ac:dyDescent="0.25">
      <c r="B88" s="33" t="s">
        <v>752</v>
      </c>
      <c r="C88" s="5">
        <v>6.9230769230769235E-2</v>
      </c>
      <c r="D88" s="5">
        <v>3.8461538461538464E-2</v>
      </c>
      <c r="E88" s="5">
        <v>6.1538461538461542E-2</v>
      </c>
      <c r="F88" s="5">
        <v>3.8461538461538464E-2</v>
      </c>
      <c r="G88" s="5">
        <v>0.16153846153846155</v>
      </c>
      <c r="H88" s="5">
        <v>0.1076923076923077</v>
      </c>
      <c r="I88" s="5">
        <v>0.17692307692307693</v>
      </c>
      <c r="J88" s="5">
        <v>0.11538461538461539</v>
      </c>
      <c r="K88" s="5">
        <v>0.1076923076923077</v>
      </c>
      <c r="L88" s="5">
        <v>0.12307692307692308</v>
      </c>
      <c r="M88" s="5">
        <v>0.36923076923076925</v>
      </c>
      <c r="N88" s="5">
        <v>0.4</v>
      </c>
      <c r="O88" s="5">
        <v>0.23076923076923078</v>
      </c>
      <c r="P88" s="76">
        <v>6.3</v>
      </c>
      <c r="Q88" s="77">
        <v>130</v>
      </c>
      <c r="R88" s="76">
        <v>6.4377358490566037</v>
      </c>
    </row>
    <row r="89" spans="2:18" ht="24" x14ac:dyDescent="0.25">
      <c r="B89" s="43" t="s">
        <v>759</v>
      </c>
      <c r="C89" s="8">
        <v>2.3076923076923078E-2</v>
      </c>
      <c r="D89" s="8">
        <v>3.8461538461538464E-2</v>
      </c>
      <c r="E89" s="8">
        <v>3.0769230769230771E-2</v>
      </c>
      <c r="F89" s="8">
        <v>6.9230769230769235E-2</v>
      </c>
      <c r="G89" s="8">
        <v>0.13846153846153847</v>
      </c>
      <c r="H89" s="8">
        <v>0.13846153846153847</v>
      </c>
      <c r="I89" s="8">
        <v>0.14615384615384616</v>
      </c>
      <c r="J89" s="8">
        <v>0.2</v>
      </c>
      <c r="K89" s="8">
        <v>0.12307692307692308</v>
      </c>
      <c r="L89" s="8">
        <v>9.2307692307692313E-2</v>
      </c>
      <c r="M89" s="5">
        <v>0.30000000000000004</v>
      </c>
      <c r="N89" s="5">
        <v>0.48461538461538461</v>
      </c>
      <c r="O89" s="5">
        <v>0.2153846153846154</v>
      </c>
      <c r="P89" s="27">
        <v>6.6461538461538465</v>
      </c>
      <c r="Q89" s="78">
        <v>130</v>
      </c>
      <c r="R89" s="27">
        <v>6.4113207547169813</v>
      </c>
    </row>
    <row r="90" spans="2:18" ht="24" x14ac:dyDescent="0.25">
      <c r="B90" s="37" t="s">
        <v>748</v>
      </c>
      <c r="C90" s="11">
        <v>4.6153846153846156E-2</v>
      </c>
      <c r="D90" s="11">
        <v>3.0769230769230771E-2</v>
      </c>
      <c r="E90" s="11">
        <v>5.3846153846153849E-2</v>
      </c>
      <c r="F90" s="11">
        <v>3.0769230769230771E-2</v>
      </c>
      <c r="G90" s="11">
        <v>0.25384615384615383</v>
      </c>
      <c r="H90" s="11">
        <v>9.2307692307692313E-2</v>
      </c>
      <c r="I90" s="11">
        <v>0.13846153846153847</v>
      </c>
      <c r="J90" s="11">
        <v>0.18461538461538463</v>
      </c>
      <c r="K90" s="11">
        <v>6.9230769230769235E-2</v>
      </c>
      <c r="L90" s="11">
        <v>0.1</v>
      </c>
      <c r="M90" s="11">
        <v>0.41538461538461535</v>
      </c>
      <c r="N90" s="11">
        <v>0.41538461538461541</v>
      </c>
      <c r="O90" s="11">
        <v>0.16923076923076924</v>
      </c>
      <c r="P90" s="74">
        <v>6.2846153846153845</v>
      </c>
      <c r="Q90" s="79">
        <v>130</v>
      </c>
      <c r="R90" s="74">
        <v>5.9377358490566037</v>
      </c>
    </row>
    <row r="94" spans="2:18" ht="36" x14ac:dyDescent="0.25">
      <c r="B94" s="46" t="s">
        <v>1764</v>
      </c>
      <c r="C94" s="48" t="s">
        <v>426</v>
      </c>
      <c r="D94" s="48" t="s">
        <v>427</v>
      </c>
      <c r="E94" s="48" t="s">
        <v>428</v>
      </c>
      <c r="F94" s="48" t="s">
        <v>429</v>
      </c>
      <c r="G94" s="48" t="s">
        <v>430</v>
      </c>
      <c r="H94" s="48" t="s">
        <v>431</v>
      </c>
      <c r="I94" s="48" t="s">
        <v>432</v>
      </c>
      <c r="J94" s="48" t="s">
        <v>433</v>
      </c>
      <c r="K94" s="48" t="s">
        <v>434</v>
      </c>
      <c r="L94" s="48" t="s">
        <v>435</v>
      </c>
      <c r="M94" s="48" t="s">
        <v>443</v>
      </c>
      <c r="N94" s="47" t="s">
        <v>444</v>
      </c>
      <c r="O94" s="49" t="s">
        <v>445</v>
      </c>
      <c r="P94" s="75" t="s">
        <v>125</v>
      </c>
      <c r="Q94" s="45" t="s">
        <v>3</v>
      </c>
      <c r="R94" s="75" t="s">
        <v>2072</v>
      </c>
    </row>
    <row r="95" spans="2:18" ht="24" x14ac:dyDescent="0.25">
      <c r="B95" s="33" t="s">
        <v>755</v>
      </c>
      <c r="C95" s="5">
        <v>1.2500000000000001E-2</v>
      </c>
      <c r="D95" s="5">
        <v>5.0000000000000001E-3</v>
      </c>
      <c r="E95" s="5">
        <v>7.4999999999999997E-3</v>
      </c>
      <c r="F95" s="5">
        <v>2.75E-2</v>
      </c>
      <c r="G95" s="5">
        <v>0.115</v>
      </c>
      <c r="H95" s="5">
        <v>8.7499999999999994E-2</v>
      </c>
      <c r="I95" s="5">
        <v>0.21249999999999999</v>
      </c>
      <c r="J95" s="5">
        <v>0.215</v>
      </c>
      <c r="K95" s="5">
        <v>0.13</v>
      </c>
      <c r="L95" s="5">
        <v>0.1875</v>
      </c>
      <c r="M95" s="5">
        <v>0.16750000000000001</v>
      </c>
      <c r="N95" s="5">
        <v>0.51500000000000001</v>
      </c>
      <c r="O95" s="5">
        <v>0.3175</v>
      </c>
      <c r="P95" s="76">
        <v>7.5075000000000003</v>
      </c>
      <c r="Q95" s="77">
        <v>400</v>
      </c>
      <c r="R95" s="76">
        <v>7.5811320754716984</v>
      </c>
    </row>
    <row r="96" spans="2:18" ht="24" x14ac:dyDescent="0.25">
      <c r="B96" s="33" t="s">
        <v>757</v>
      </c>
      <c r="C96" s="5">
        <v>2.2499999999999999E-2</v>
      </c>
      <c r="D96" s="5">
        <v>5.0000000000000001E-3</v>
      </c>
      <c r="E96" s="5">
        <v>1.7500000000000002E-2</v>
      </c>
      <c r="F96" s="5">
        <v>2.5000000000000001E-2</v>
      </c>
      <c r="G96" s="5">
        <v>0.09</v>
      </c>
      <c r="H96" s="5">
        <v>0.1125</v>
      </c>
      <c r="I96" s="5">
        <v>0.23250000000000001</v>
      </c>
      <c r="J96" s="5">
        <v>0.2525</v>
      </c>
      <c r="K96" s="5">
        <v>0.1125</v>
      </c>
      <c r="L96" s="5">
        <v>0.13</v>
      </c>
      <c r="M96" s="5">
        <v>0.16</v>
      </c>
      <c r="N96" s="5">
        <v>0.59750000000000003</v>
      </c>
      <c r="O96" s="5">
        <v>0.24249999999999999</v>
      </c>
      <c r="P96" s="76">
        <v>7.27</v>
      </c>
      <c r="Q96" s="77">
        <v>400</v>
      </c>
      <c r="R96" s="76">
        <v>7.3358490566037737</v>
      </c>
    </row>
    <row r="97" spans="2:18" ht="36" x14ac:dyDescent="0.25">
      <c r="B97" s="33" t="s">
        <v>760</v>
      </c>
      <c r="C97" s="5">
        <v>0.02</v>
      </c>
      <c r="D97" s="5">
        <v>1.2500000000000001E-2</v>
      </c>
      <c r="E97" s="5">
        <v>1.2500000000000001E-2</v>
      </c>
      <c r="F97" s="5">
        <v>3.7499999999999999E-2</v>
      </c>
      <c r="G97" s="5">
        <v>0.11</v>
      </c>
      <c r="H97" s="5">
        <v>0.1125</v>
      </c>
      <c r="I97" s="5">
        <v>0.16750000000000001</v>
      </c>
      <c r="J97" s="5">
        <v>0.22</v>
      </c>
      <c r="K97" s="5">
        <v>0.125</v>
      </c>
      <c r="L97" s="5">
        <v>0.1825</v>
      </c>
      <c r="M97" s="5">
        <v>0.1925</v>
      </c>
      <c r="N97" s="5">
        <v>0.5</v>
      </c>
      <c r="O97" s="5">
        <v>0.3075</v>
      </c>
      <c r="P97" s="76">
        <v>7.34</v>
      </c>
      <c r="Q97" s="77">
        <v>400</v>
      </c>
      <c r="R97" s="76">
        <v>7.313207547169811</v>
      </c>
    </row>
    <row r="98" spans="2:18" x14ac:dyDescent="0.25">
      <c r="B98" s="33" t="s">
        <v>761</v>
      </c>
      <c r="C98" s="5">
        <v>1.7500000000000002E-2</v>
      </c>
      <c r="D98" s="5">
        <v>1.7500000000000002E-2</v>
      </c>
      <c r="E98" s="5">
        <v>2.5000000000000001E-3</v>
      </c>
      <c r="F98" s="5">
        <v>3.5000000000000003E-2</v>
      </c>
      <c r="G98" s="5">
        <v>0.13250000000000001</v>
      </c>
      <c r="H98" s="5">
        <v>0.1</v>
      </c>
      <c r="I98" s="5">
        <v>0.19750000000000001</v>
      </c>
      <c r="J98" s="5">
        <v>0.22750000000000001</v>
      </c>
      <c r="K98" s="5">
        <v>0.1075</v>
      </c>
      <c r="L98" s="5">
        <v>0.16250000000000001</v>
      </c>
      <c r="M98" s="5">
        <v>0.20500000000000002</v>
      </c>
      <c r="N98" s="5">
        <v>0.52500000000000002</v>
      </c>
      <c r="O98" s="5">
        <v>0.27</v>
      </c>
      <c r="P98" s="76">
        <v>7.2575000000000003</v>
      </c>
      <c r="Q98" s="77">
        <v>400</v>
      </c>
      <c r="R98" s="76">
        <v>7.3094339622641513</v>
      </c>
    </row>
    <row r="99" spans="2:18" x14ac:dyDescent="0.25">
      <c r="B99" s="33" t="s">
        <v>746</v>
      </c>
      <c r="C99" s="5">
        <v>2.2499999999999999E-2</v>
      </c>
      <c r="D99" s="5">
        <v>0.02</v>
      </c>
      <c r="E99" s="5">
        <v>7.4999999999999997E-3</v>
      </c>
      <c r="F99" s="5">
        <v>2.2499999999999999E-2</v>
      </c>
      <c r="G99" s="5">
        <v>0.14749999999999999</v>
      </c>
      <c r="H99" s="5">
        <v>8.7499999999999994E-2</v>
      </c>
      <c r="I99" s="5">
        <v>0.18</v>
      </c>
      <c r="J99" s="5">
        <v>0.215</v>
      </c>
      <c r="K99" s="5">
        <v>0.125</v>
      </c>
      <c r="L99" s="5">
        <v>0.17249999999999999</v>
      </c>
      <c r="M99" s="5">
        <v>0.21999999999999997</v>
      </c>
      <c r="N99" s="5">
        <v>0.48249999999999993</v>
      </c>
      <c r="O99" s="5">
        <v>0.29749999999999999</v>
      </c>
      <c r="P99" s="76">
        <v>7.2675000000000001</v>
      </c>
      <c r="Q99" s="77">
        <v>400</v>
      </c>
      <c r="R99" s="76">
        <v>7.2849056603773583</v>
      </c>
    </row>
    <row r="100" spans="2:18" ht="24" x14ac:dyDescent="0.25">
      <c r="B100" s="33" t="s">
        <v>762</v>
      </c>
      <c r="C100" s="5">
        <v>1.4999999999999999E-2</v>
      </c>
      <c r="D100" s="5">
        <v>7.4999999999999997E-3</v>
      </c>
      <c r="E100" s="5">
        <v>0.03</v>
      </c>
      <c r="F100" s="5">
        <v>3.7499999999999999E-2</v>
      </c>
      <c r="G100" s="5">
        <v>0.1275</v>
      </c>
      <c r="H100" s="5">
        <v>0.10249999999999999</v>
      </c>
      <c r="I100" s="5">
        <v>0.1825</v>
      </c>
      <c r="J100" s="5">
        <v>0.22750000000000001</v>
      </c>
      <c r="K100" s="5">
        <v>0.125</v>
      </c>
      <c r="L100" s="5">
        <v>0.14499999999999999</v>
      </c>
      <c r="M100" s="5">
        <v>0.2175</v>
      </c>
      <c r="N100" s="5">
        <v>0.51249999999999996</v>
      </c>
      <c r="O100" s="5">
        <v>0.27</v>
      </c>
      <c r="P100" s="76">
        <v>7.1950000000000003</v>
      </c>
      <c r="Q100" s="77">
        <v>400</v>
      </c>
      <c r="R100" s="76">
        <v>7.1830188679245284</v>
      </c>
    </row>
    <row r="101" spans="2:18" x14ac:dyDescent="0.25">
      <c r="B101" s="33" t="s">
        <v>747</v>
      </c>
      <c r="C101" s="5">
        <v>1.7500000000000002E-2</v>
      </c>
      <c r="D101" s="5">
        <v>0.02</v>
      </c>
      <c r="E101" s="5">
        <v>2.2499999999999999E-2</v>
      </c>
      <c r="F101" s="5">
        <v>4.4999999999999998E-2</v>
      </c>
      <c r="G101" s="5">
        <v>0.14000000000000001</v>
      </c>
      <c r="H101" s="5">
        <v>0.12</v>
      </c>
      <c r="I101" s="5">
        <v>0.2</v>
      </c>
      <c r="J101" s="5">
        <v>0.18</v>
      </c>
      <c r="K101" s="5">
        <v>0.1125</v>
      </c>
      <c r="L101" s="5">
        <v>0.14249999999999999</v>
      </c>
      <c r="M101" s="5">
        <v>0.24500000000000002</v>
      </c>
      <c r="N101" s="5">
        <v>0.5</v>
      </c>
      <c r="O101" s="5">
        <v>0.255</v>
      </c>
      <c r="P101" s="76">
        <v>7.0025000000000004</v>
      </c>
      <c r="Q101" s="77">
        <v>400</v>
      </c>
      <c r="R101" s="76">
        <v>7.1339622641509433</v>
      </c>
    </row>
    <row r="102" spans="2:18" ht="24" x14ac:dyDescent="0.25">
      <c r="B102" s="33" t="s">
        <v>750</v>
      </c>
      <c r="C102" s="5">
        <v>1.2500000000000001E-2</v>
      </c>
      <c r="D102" s="5">
        <v>0.01</v>
      </c>
      <c r="E102" s="5">
        <v>0.04</v>
      </c>
      <c r="F102" s="5">
        <v>0.04</v>
      </c>
      <c r="G102" s="5">
        <v>0.17</v>
      </c>
      <c r="H102" s="5">
        <v>0.11749999999999999</v>
      </c>
      <c r="I102" s="5">
        <v>0.17749999999999999</v>
      </c>
      <c r="J102" s="5">
        <v>0.24</v>
      </c>
      <c r="K102" s="5">
        <v>8.5000000000000006E-2</v>
      </c>
      <c r="L102" s="5">
        <v>0.1075</v>
      </c>
      <c r="M102" s="5">
        <v>0.27250000000000002</v>
      </c>
      <c r="N102" s="5">
        <v>0.53499999999999992</v>
      </c>
      <c r="O102" s="5">
        <v>0.1925</v>
      </c>
      <c r="P102" s="76">
        <v>6.87</v>
      </c>
      <c r="Q102" s="77">
        <v>400</v>
      </c>
      <c r="R102" s="76">
        <v>6.9320754716981128</v>
      </c>
    </row>
    <row r="103" spans="2:18" ht="24" x14ac:dyDescent="0.25">
      <c r="B103" s="33" t="s">
        <v>753</v>
      </c>
      <c r="C103" s="5">
        <v>1.4999999999999999E-2</v>
      </c>
      <c r="D103" s="5">
        <v>0.02</v>
      </c>
      <c r="E103" s="5">
        <v>2.75E-2</v>
      </c>
      <c r="F103" s="5">
        <v>0.05</v>
      </c>
      <c r="G103" s="5">
        <v>0.13250000000000001</v>
      </c>
      <c r="H103" s="5">
        <v>0.1075</v>
      </c>
      <c r="I103" s="5">
        <v>0.2</v>
      </c>
      <c r="J103" s="5">
        <v>0.21249999999999999</v>
      </c>
      <c r="K103" s="5">
        <v>0.12</v>
      </c>
      <c r="L103" s="5">
        <v>0.115</v>
      </c>
      <c r="M103" s="5">
        <v>0.245</v>
      </c>
      <c r="N103" s="5">
        <v>0.52</v>
      </c>
      <c r="O103" s="5">
        <v>0.23499999999999999</v>
      </c>
      <c r="P103" s="76">
        <v>6.9749999999999996</v>
      </c>
      <c r="Q103" s="77">
        <v>400</v>
      </c>
      <c r="R103" s="76">
        <v>6.9056603773584904</v>
      </c>
    </row>
    <row r="104" spans="2:18" x14ac:dyDescent="0.25">
      <c r="B104" s="33" t="s">
        <v>745</v>
      </c>
      <c r="C104" s="5">
        <v>2.5000000000000001E-2</v>
      </c>
      <c r="D104" s="5">
        <v>2.5000000000000001E-2</v>
      </c>
      <c r="E104" s="5">
        <v>0.04</v>
      </c>
      <c r="F104" s="5">
        <v>0.04</v>
      </c>
      <c r="G104" s="5">
        <v>0.155</v>
      </c>
      <c r="H104" s="5">
        <v>0.13</v>
      </c>
      <c r="I104" s="5">
        <v>0.19</v>
      </c>
      <c r="J104" s="5">
        <v>0.19500000000000001</v>
      </c>
      <c r="K104" s="5">
        <v>7.2499999999999995E-2</v>
      </c>
      <c r="L104" s="5">
        <v>0.1275</v>
      </c>
      <c r="M104" s="5">
        <v>0.28500000000000003</v>
      </c>
      <c r="N104" s="5">
        <v>0.51500000000000001</v>
      </c>
      <c r="O104" s="5">
        <v>0.2</v>
      </c>
      <c r="P104" s="76">
        <v>6.7275</v>
      </c>
      <c r="Q104" s="77">
        <v>400</v>
      </c>
      <c r="R104" s="76">
        <v>6.8962264150943398</v>
      </c>
    </row>
    <row r="105" spans="2:18" x14ac:dyDescent="0.25">
      <c r="B105" s="33" t="s">
        <v>751</v>
      </c>
      <c r="C105" s="5">
        <v>3.5000000000000003E-2</v>
      </c>
      <c r="D105" s="5">
        <v>2.5000000000000001E-2</v>
      </c>
      <c r="E105" s="5">
        <v>0.03</v>
      </c>
      <c r="F105" s="5">
        <v>5.2499999999999998E-2</v>
      </c>
      <c r="G105" s="5">
        <v>0.14000000000000001</v>
      </c>
      <c r="H105" s="5">
        <v>0.1</v>
      </c>
      <c r="I105" s="5">
        <v>0.17749999999999999</v>
      </c>
      <c r="J105" s="5">
        <v>0.19750000000000001</v>
      </c>
      <c r="K105" s="5">
        <v>9.7500000000000003E-2</v>
      </c>
      <c r="L105" s="5">
        <v>0.14499999999999999</v>
      </c>
      <c r="M105" s="5">
        <v>0.28249999999999997</v>
      </c>
      <c r="N105" s="5">
        <v>0.47499999999999998</v>
      </c>
      <c r="O105" s="5">
        <v>0.24249999999999999</v>
      </c>
      <c r="P105" s="76">
        <v>6.835</v>
      </c>
      <c r="Q105" s="77">
        <v>400</v>
      </c>
      <c r="R105" s="76">
        <v>6.8018867924528301</v>
      </c>
    </row>
    <row r="106" spans="2:18" ht="24" x14ac:dyDescent="0.25">
      <c r="B106" s="33" t="s">
        <v>754</v>
      </c>
      <c r="C106" s="5">
        <v>2.5000000000000001E-2</v>
      </c>
      <c r="D106" s="5">
        <v>2.2499999999999999E-2</v>
      </c>
      <c r="E106" s="5">
        <v>0.03</v>
      </c>
      <c r="F106" s="5">
        <v>0.05</v>
      </c>
      <c r="G106" s="5">
        <v>0.14749999999999999</v>
      </c>
      <c r="H106" s="5">
        <v>0.13</v>
      </c>
      <c r="I106" s="5">
        <v>0.19500000000000001</v>
      </c>
      <c r="J106" s="5">
        <v>0.19750000000000001</v>
      </c>
      <c r="K106" s="5">
        <v>0.1</v>
      </c>
      <c r="L106" s="5">
        <v>0.10249999999999999</v>
      </c>
      <c r="M106" s="5">
        <v>0.27500000000000002</v>
      </c>
      <c r="N106" s="5">
        <v>0.52249999999999996</v>
      </c>
      <c r="O106" s="5">
        <v>0.20250000000000001</v>
      </c>
      <c r="P106" s="76">
        <v>6.7474999999999996</v>
      </c>
      <c r="Q106" s="77">
        <v>400</v>
      </c>
      <c r="R106" s="76">
        <v>6.6962264150943396</v>
      </c>
    </row>
    <row r="107" spans="2:18" ht="36" x14ac:dyDescent="0.25">
      <c r="B107" s="33" t="s">
        <v>749</v>
      </c>
      <c r="C107" s="5">
        <v>2.75E-2</v>
      </c>
      <c r="D107" s="5">
        <v>0.03</v>
      </c>
      <c r="E107" s="5">
        <v>0.03</v>
      </c>
      <c r="F107" s="5">
        <v>3.2500000000000001E-2</v>
      </c>
      <c r="G107" s="5">
        <v>0.23</v>
      </c>
      <c r="H107" s="5">
        <v>0.13</v>
      </c>
      <c r="I107" s="5">
        <v>0.17499999999999999</v>
      </c>
      <c r="J107" s="5">
        <v>0.17249999999999999</v>
      </c>
      <c r="K107" s="5">
        <v>7.4999999999999997E-2</v>
      </c>
      <c r="L107" s="5">
        <v>9.7500000000000003E-2</v>
      </c>
      <c r="M107" s="5">
        <v>0.35</v>
      </c>
      <c r="N107" s="5">
        <v>0.47749999999999998</v>
      </c>
      <c r="O107" s="5">
        <v>0.17249999999999999</v>
      </c>
      <c r="P107" s="76">
        <v>6.4924999999999997</v>
      </c>
      <c r="Q107" s="77">
        <v>400</v>
      </c>
      <c r="R107" s="76">
        <v>6.6094339622641511</v>
      </c>
    </row>
    <row r="108" spans="2:18" x14ac:dyDescent="0.25">
      <c r="B108" s="33" t="s">
        <v>758</v>
      </c>
      <c r="C108" s="5">
        <v>0.04</v>
      </c>
      <c r="D108" s="5">
        <v>2.2499999999999999E-2</v>
      </c>
      <c r="E108" s="5">
        <v>3.2500000000000001E-2</v>
      </c>
      <c r="F108" s="5">
        <v>0.05</v>
      </c>
      <c r="G108" s="5">
        <v>0.19750000000000001</v>
      </c>
      <c r="H108" s="5">
        <v>0.15</v>
      </c>
      <c r="I108" s="5">
        <v>0.185</v>
      </c>
      <c r="J108" s="5">
        <v>0.1575</v>
      </c>
      <c r="K108" s="5">
        <v>9.2499999999999999E-2</v>
      </c>
      <c r="L108" s="5">
        <v>7.2499999999999995E-2</v>
      </c>
      <c r="M108" s="5">
        <v>0.34250000000000003</v>
      </c>
      <c r="N108" s="5">
        <v>0.49249999999999994</v>
      </c>
      <c r="O108" s="5">
        <v>0.16499999999999998</v>
      </c>
      <c r="P108" s="76">
        <v>6.3825000000000003</v>
      </c>
      <c r="Q108" s="77">
        <v>400</v>
      </c>
      <c r="R108" s="76">
        <v>6.560377358490566</v>
      </c>
    </row>
    <row r="109" spans="2:18" ht="36" x14ac:dyDescent="0.25">
      <c r="B109" s="33" t="s">
        <v>756</v>
      </c>
      <c r="C109" s="5">
        <v>3.2500000000000001E-2</v>
      </c>
      <c r="D109" s="5">
        <v>2.75E-2</v>
      </c>
      <c r="E109" s="5">
        <v>4.2500000000000003E-2</v>
      </c>
      <c r="F109" s="5">
        <v>5.7500000000000002E-2</v>
      </c>
      <c r="G109" s="5">
        <v>0.14249999999999999</v>
      </c>
      <c r="H109" s="5">
        <v>0.14249999999999999</v>
      </c>
      <c r="I109" s="5">
        <v>0.23749999999999999</v>
      </c>
      <c r="J109" s="5">
        <v>0.16250000000000001</v>
      </c>
      <c r="K109" s="5">
        <v>0.06</v>
      </c>
      <c r="L109" s="5">
        <v>9.5000000000000001E-2</v>
      </c>
      <c r="M109" s="5">
        <v>0.30249999999999999</v>
      </c>
      <c r="N109" s="5">
        <v>0.54249999999999998</v>
      </c>
      <c r="O109" s="5">
        <v>0.155</v>
      </c>
      <c r="P109" s="76">
        <v>6.4649999999999999</v>
      </c>
      <c r="Q109" s="77">
        <v>400</v>
      </c>
      <c r="R109" s="76">
        <v>6.5018867924528303</v>
      </c>
    </row>
    <row r="110" spans="2:18" ht="24" x14ac:dyDescent="0.25">
      <c r="B110" s="33" t="s">
        <v>752</v>
      </c>
      <c r="C110" s="5">
        <v>0.05</v>
      </c>
      <c r="D110" s="5">
        <v>2.75E-2</v>
      </c>
      <c r="E110" s="5">
        <v>4.7500000000000001E-2</v>
      </c>
      <c r="F110" s="5">
        <v>0.06</v>
      </c>
      <c r="G110" s="5">
        <v>0.15</v>
      </c>
      <c r="H110" s="5">
        <v>0.125</v>
      </c>
      <c r="I110" s="5">
        <v>0.155</v>
      </c>
      <c r="J110" s="5">
        <v>0.18</v>
      </c>
      <c r="K110" s="5">
        <v>0.08</v>
      </c>
      <c r="L110" s="5">
        <v>0.125</v>
      </c>
      <c r="M110" s="5">
        <v>0.33499999999999996</v>
      </c>
      <c r="N110" s="5">
        <v>0.46</v>
      </c>
      <c r="O110" s="5">
        <v>0.20500000000000002</v>
      </c>
      <c r="P110" s="76">
        <v>6.4824999999999999</v>
      </c>
      <c r="Q110" s="77">
        <v>400</v>
      </c>
      <c r="R110" s="76">
        <v>6.4377358490566037</v>
      </c>
    </row>
    <row r="111" spans="2:18" ht="24" x14ac:dyDescent="0.25">
      <c r="B111" s="43" t="s">
        <v>759</v>
      </c>
      <c r="C111" s="8">
        <v>0.03</v>
      </c>
      <c r="D111" s="8">
        <v>2.5000000000000001E-2</v>
      </c>
      <c r="E111" s="8">
        <v>3.5000000000000003E-2</v>
      </c>
      <c r="F111" s="8">
        <v>0.05</v>
      </c>
      <c r="G111" s="8">
        <v>0.21</v>
      </c>
      <c r="H111" s="8">
        <v>0.1575</v>
      </c>
      <c r="I111" s="8">
        <v>0.185</v>
      </c>
      <c r="J111" s="8">
        <v>0.18</v>
      </c>
      <c r="K111" s="8">
        <v>5.5E-2</v>
      </c>
      <c r="L111" s="8">
        <v>7.2499999999999995E-2</v>
      </c>
      <c r="M111" s="5">
        <v>0.35</v>
      </c>
      <c r="N111" s="5">
        <v>0.52249999999999996</v>
      </c>
      <c r="O111" s="5">
        <v>0.1275</v>
      </c>
      <c r="P111" s="27">
        <v>6.335</v>
      </c>
      <c r="Q111" s="78">
        <v>400</v>
      </c>
      <c r="R111" s="27">
        <v>6.4113207547169813</v>
      </c>
    </row>
    <row r="112" spans="2:18" ht="24" x14ac:dyDescent="0.25">
      <c r="B112" s="37" t="s">
        <v>748</v>
      </c>
      <c r="C112" s="11">
        <v>0.06</v>
      </c>
      <c r="D112" s="11">
        <v>3.2500000000000001E-2</v>
      </c>
      <c r="E112" s="11">
        <v>5.7500000000000002E-2</v>
      </c>
      <c r="F112" s="11">
        <v>5.7500000000000002E-2</v>
      </c>
      <c r="G112" s="11">
        <v>0.28999999999999998</v>
      </c>
      <c r="H112" s="11">
        <v>0.1125</v>
      </c>
      <c r="I112" s="11">
        <v>0.13</v>
      </c>
      <c r="J112" s="11">
        <v>0.14499999999999999</v>
      </c>
      <c r="K112" s="11">
        <v>4.7500000000000001E-2</v>
      </c>
      <c r="L112" s="11">
        <v>6.7500000000000004E-2</v>
      </c>
      <c r="M112" s="11">
        <v>0.49749999999999994</v>
      </c>
      <c r="N112" s="11">
        <v>0.38749999999999996</v>
      </c>
      <c r="O112" s="11">
        <v>0.115</v>
      </c>
      <c r="P112" s="74">
        <v>5.8250000000000002</v>
      </c>
      <c r="Q112" s="79">
        <v>400</v>
      </c>
      <c r="R112" s="74">
        <v>5.9377358490566037</v>
      </c>
    </row>
    <row r="115" spans="2:18" x14ac:dyDescent="0.25">
      <c r="B115" s="80" t="s">
        <v>1773</v>
      </c>
    </row>
    <row r="117" spans="2:18" ht="36" x14ac:dyDescent="0.25">
      <c r="B117" s="46" t="s">
        <v>1765</v>
      </c>
      <c r="C117" s="48" t="s">
        <v>426</v>
      </c>
      <c r="D117" s="48" t="s">
        <v>427</v>
      </c>
      <c r="E117" s="48" t="s">
        <v>428</v>
      </c>
      <c r="F117" s="48" t="s">
        <v>429</v>
      </c>
      <c r="G117" s="48" t="s">
        <v>430</v>
      </c>
      <c r="H117" s="48" t="s">
        <v>431</v>
      </c>
      <c r="I117" s="48" t="s">
        <v>432</v>
      </c>
      <c r="J117" s="48" t="s">
        <v>433</v>
      </c>
      <c r="K117" s="48" t="s">
        <v>434</v>
      </c>
      <c r="L117" s="48" t="s">
        <v>435</v>
      </c>
      <c r="M117" s="48" t="s">
        <v>443</v>
      </c>
      <c r="N117" s="47" t="s">
        <v>444</v>
      </c>
      <c r="O117" s="49" t="s">
        <v>445</v>
      </c>
      <c r="P117" s="75" t="s">
        <v>125</v>
      </c>
      <c r="Q117" s="45" t="s">
        <v>3</v>
      </c>
      <c r="R117" s="75" t="s">
        <v>2072</v>
      </c>
    </row>
    <row r="118" spans="2:18" ht="24" x14ac:dyDescent="0.25">
      <c r="B118" s="33" t="s">
        <v>755</v>
      </c>
      <c r="C118" s="5">
        <v>1.5957446808510637E-2</v>
      </c>
      <c r="D118" s="5">
        <v>5.3191489361702126E-3</v>
      </c>
      <c r="E118" s="5">
        <v>0</v>
      </c>
      <c r="F118" s="5">
        <v>2.6595744680851064E-2</v>
      </c>
      <c r="G118" s="5">
        <v>0.14893617021276595</v>
      </c>
      <c r="H118" s="5">
        <v>0.10106382978723404</v>
      </c>
      <c r="I118" s="5">
        <v>0.18617021276595744</v>
      </c>
      <c r="J118" s="5">
        <v>0.22872340425531915</v>
      </c>
      <c r="K118" s="5">
        <v>0.14893617021276595</v>
      </c>
      <c r="L118" s="5">
        <v>0.13829787234042554</v>
      </c>
      <c r="M118" s="5">
        <v>0.19680851063829785</v>
      </c>
      <c r="N118" s="5">
        <v>0.51595744680851063</v>
      </c>
      <c r="O118" s="5">
        <v>0.28723404255319152</v>
      </c>
      <c r="P118" s="76">
        <v>7.3404255319148932</v>
      </c>
      <c r="Q118" s="77">
        <v>188</v>
      </c>
      <c r="R118" s="76">
        <v>7.5811320754716984</v>
      </c>
    </row>
    <row r="119" spans="2:18" ht="24" x14ac:dyDescent="0.25">
      <c r="B119" s="33" t="s">
        <v>757</v>
      </c>
      <c r="C119" s="5">
        <v>1.0638297872340425E-2</v>
      </c>
      <c r="D119" s="5">
        <v>1.5957446808510637E-2</v>
      </c>
      <c r="E119" s="5">
        <v>1.0638297872340425E-2</v>
      </c>
      <c r="F119" s="5">
        <v>1.0638297872340425E-2</v>
      </c>
      <c r="G119" s="5">
        <v>0.10638297872340426</v>
      </c>
      <c r="H119" s="5">
        <v>0.13829787234042554</v>
      </c>
      <c r="I119" s="5">
        <v>0.24468085106382978</v>
      </c>
      <c r="J119" s="5">
        <v>0.21808510638297873</v>
      </c>
      <c r="K119" s="5">
        <v>0.13297872340425532</v>
      </c>
      <c r="L119" s="5">
        <v>0.11170212765957446</v>
      </c>
      <c r="M119" s="5">
        <v>0.15425531914893617</v>
      </c>
      <c r="N119" s="5">
        <v>0.60106382978723405</v>
      </c>
      <c r="O119" s="5">
        <v>0.24468085106382978</v>
      </c>
      <c r="P119" s="76">
        <v>7.25</v>
      </c>
      <c r="Q119" s="77">
        <v>188</v>
      </c>
      <c r="R119" s="76">
        <v>7.3358490566037737</v>
      </c>
    </row>
    <row r="120" spans="2:18" ht="36" x14ac:dyDescent="0.25">
      <c r="B120" s="33" t="s">
        <v>760</v>
      </c>
      <c r="C120" s="5">
        <v>1.5957446808510637E-2</v>
      </c>
      <c r="D120" s="5">
        <v>1.0638297872340425E-2</v>
      </c>
      <c r="E120" s="5">
        <v>1.0638297872340425E-2</v>
      </c>
      <c r="F120" s="5">
        <v>3.7234042553191488E-2</v>
      </c>
      <c r="G120" s="5">
        <v>0.11170212765957446</v>
      </c>
      <c r="H120" s="5">
        <v>0.11702127659574468</v>
      </c>
      <c r="I120" s="5">
        <v>0.18617021276595744</v>
      </c>
      <c r="J120" s="5">
        <v>0.23936170212765959</v>
      </c>
      <c r="K120" s="5">
        <v>0.14893617021276595</v>
      </c>
      <c r="L120" s="5">
        <v>0.12234042553191489</v>
      </c>
      <c r="M120" s="5">
        <v>0.18617021276595744</v>
      </c>
      <c r="N120" s="5">
        <v>0.54255319148936176</v>
      </c>
      <c r="O120" s="5">
        <v>0.27127659574468083</v>
      </c>
      <c r="P120" s="76">
        <v>7.2606382978723403</v>
      </c>
      <c r="Q120" s="77">
        <v>188</v>
      </c>
      <c r="R120" s="76">
        <v>7.313207547169811</v>
      </c>
    </row>
    <row r="121" spans="2:18" x14ac:dyDescent="0.25">
      <c r="B121" s="33" t="s">
        <v>761</v>
      </c>
      <c r="C121" s="5">
        <v>2.1276595744680851E-2</v>
      </c>
      <c r="D121" s="5">
        <v>5.3191489361702126E-3</v>
      </c>
      <c r="E121" s="5">
        <v>5.3191489361702126E-3</v>
      </c>
      <c r="F121" s="5">
        <v>2.6595744680851064E-2</v>
      </c>
      <c r="G121" s="5">
        <v>0.15425531914893617</v>
      </c>
      <c r="H121" s="5">
        <v>0.1276595744680851</v>
      </c>
      <c r="I121" s="5">
        <v>0.14893617021276595</v>
      </c>
      <c r="J121" s="5">
        <v>0.25</v>
      </c>
      <c r="K121" s="5">
        <v>0.1276595744680851</v>
      </c>
      <c r="L121" s="5">
        <v>0.13297872340425532</v>
      </c>
      <c r="M121" s="5">
        <v>0.21276595744680851</v>
      </c>
      <c r="N121" s="5">
        <v>0.52659574468085102</v>
      </c>
      <c r="O121" s="5">
        <v>0.26063829787234039</v>
      </c>
      <c r="P121" s="76">
        <v>7.2127659574468082</v>
      </c>
      <c r="Q121" s="77">
        <v>188</v>
      </c>
      <c r="R121" s="76">
        <v>7.3094339622641513</v>
      </c>
    </row>
    <row r="122" spans="2:18" x14ac:dyDescent="0.25">
      <c r="B122" s="33" t="s">
        <v>746</v>
      </c>
      <c r="C122" s="5">
        <v>5.3191489361702126E-3</v>
      </c>
      <c r="D122" s="5">
        <v>2.1276595744680851E-2</v>
      </c>
      <c r="E122" s="5">
        <v>5.3191489361702126E-3</v>
      </c>
      <c r="F122" s="5">
        <v>2.1276595744680851E-2</v>
      </c>
      <c r="G122" s="5">
        <v>0.13829787234042554</v>
      </c>
      <c r="H122" s="5">
        <v>0.13297872340425532</v>
      </c>
      <c r="I122" s="5">
        <v>0.17553191489361702</v>
      </c>
      <c r="J122" s="5">
        <v>0.21808510638297873</v>
      </c>
      <c r="K122" s="5">
        <v>0.14361702127659576</v>
      </c>
      <c r="L122" s="5">
        <v>0.13829787234042554</v>
      </c>
      <c r="M122" s="5">
        <v>0.19148936170212766</v>
      </c>
      <c r="N122" s="5">
        <v>0.52659574468085113</v>
      </c>
      <c r="O122" s="5">
        <v>0.28191489361702127</v>
      </c>
      <c r="P122" s="76">
        <v>7.2872340425531918</v>
      </c>
      <c r="Q122" s="77">
        <v>188</v>
      </c>
      <c r="R122" s="76">
        <v>7.2849056603773583</v>
      </c>
    </row>
    <row r="123" spans="2:18" ht="24" x14ac:dyDescent="0.25">
      <c r="B123" s="33" t="s">
        <v>762</v>
      </c>
      <c r="C123" s="5">
        <v>2.1276595744680851E-2</v>
      </c>
      <c r="D123" s="5">
        <v>5.3191489361702126E-3</v>
      </c>
      <c r="E123" s="5">
        <v>2.1276595744680851E-2</v>
      </c>
      <c r="F123" s="5">
        <v>3.7234042553191488E-2</v>
      </c>
      <c r="G123" s="5">
        <v>0.16489361702127658</v>
      </c>
      <c r="H123" s="5">
        <v>0.1276595744680851</v>
      </c>
      <c r="I123" s="5">
        <v>0.16489361702127658</v>
      </c>
      <c r="J123" s="5">
        <v>0.15425531914893617</v>
      </c>
      <c r="K123" s="5">
        <v>0.16489361702127658</v>
      </c>
      <c r="L123" s="5">
        <v>0.13829787234042554</v>
      </c>
      <c r="M123" s="5">
        <v>0.25</v>
      </c>
      <c r="N123" s="5">
        <v>0.44680851063829785</v>
      </c>
      <c r="O123" s="5">
        <v>0.30319148936170215</v>
      </c>
      <c r="P123" s="76">
        <v>7.0904255319148932</v>
      </c>
      <c r="Q123" s="77">
        <v>188</v>
      </c>
      <c r="R123" s="76">
        <v>7.1830188679245284</v>
      </c>
    </row>
    <row r="124" spans="2:18" x14ac:dyDescent="0.25">
      <c r="B124" s="33" t="s">
        <v>747</v>
      </c>
      <c r="C124" s="5">
        <v>1.0638297872340425E-2</v>
      </c>
      <c r="D124" s="5">
        <v>1.0638297872340425E-2</v>
      </c>
      <c r="E124" s="5">
        <v>1.5957446808510637E-2</v>
      </c>
      <c r="F124" s="5">
        <v>3.7234042553191488E-2</v>
      </c>
      <c r="G124" s="5">
        <v>0.16489361702127658</v>
      </c>
      <c r="H124" s="5">
        <v>0.13829787234042554</v>
      </c>
      <c r="I124" s="5">
        <v>0.20212765957446807</v>
      </c>
      <c r="J124" s="5">
        <v>0.14893617021276595</v>
      </c>
      <c r="K124" s="5">
        <v>0.14361702127659576</v>
      </c>
      <c r="L124" s="5">
        <v>0.1276595744680851</v>
      </c>
      <c r="M124" s="5">
        <v>0.23936170212765956</v>
      </c>
      <c r="N124" s="5">
        <v>0.48936170212765956</v>
      </c>
      <c r="O124" s="5">
        <v>0.27127659574468088</v>
      </c>
      <c r="P124" s="76">
        <v>7.0585106382978724</v>
      </c>
      <c r="Q124" s="77">
        <v>188</v>
      </c>
      <c r="R124" s="76">
        <v>7.1339622641509433</v>
      </c>
    </row>
    <row r="125" spans="2:18" ht="24" x14ac:dyDescent="0.25">
      <c r="B125" s="33" t="s">
        <v>750</v>
      </c>
      <c r="C125" s="5">
        <v>5.3191489361702126E-3</v>
      </c>
      <c r="D125" s="5">
        <v>1.0638297872340425E-2</v>
      </c>
      <c r="E125" s="5">
        <v>2.1276595744680851E-2</v>
      </c>
      <c r="F125" s="5">
        <v>3.1914893617021274E-2</v>
      </c>
      <c r="G125" s="5">
        <v>0.13297872340425532</v>
      </c>
      <c r="H125" s="5">
        <v>0.11170212765957446</v>
      </c>
      <c r="I125" s="5">
        <v>0.22340425531914893</v>
      </c>
      <c r="J125" s="5">
        <v>0.23936170212765959</v>
      </c>
      <c r="K125" s="5">
        <v>0.1276595744680851</v>
      </c>
      <c r="L125" s="5">
        <v>9.5744680851063829E-2</v>
      </c>
      <c r="M125" s="5">
        <v>0.20212765957446807</v>
      </c>
      <c r="N125" s="5">
        <v>0.57446808510638303</v>
      </c>
      <c r="O125" s="5">
        <v>0.22340425531914893</v>
      </c>
      <c r="P125" s="76">
        <v>7.1382978723404253</v>
      </c>
      <c r="Q125" s="77">
        <v>188</v>
      </c>
      <c r="R125" s="76">
        <v>6.9320754716981128</v>
      </c>
    </row>
    <row r="126" spans="2:18" ht="24" x14ac:dyDescent="0.25">
      <c r="B126" s="33" t="s">
        <v>753</v>
      </c>
      <c r="C126" s="5">
        <v>5.3191489361702126E-3</v>
      </c>
      <c r="D126" s="5">
        <v>1.5957446808510637E-2</v>
      </c>
      <c r="E126" s="5">
        <v>1.0638297872340425E-2</v>
      </c>
      <c r="F126" s="5">
        <v>3.7234042553191488E-2</v>
      </c>
      <c r="G126" s="5">
        <v>0.11170212765957446</v>
      </c>
      <c r="H126" s="5">
        <v>0.13829787234042554</v>
      </c>
      <c r="I126" s="5">
        <v>0.18617021276595744</v>
      </c>
      <c r="J126" s="5">
        <v>0.23404255319148937</v>
      </c>
      <c r="K126" s="5">
        <v>0.13829787234042554</v>
      </c>
      <c r="L126" s="5">
        <v>0.12234042553191489</v>
      </c>
      <c r="M126" s="5">
        <v>0.18085106382978722</v>
      </c>
      <c r="N126" s="5">
        <v>0.5585106382978724</v>
      </c>
      <c r="O126" s="5">
        <v>0.26063829787234044</v>
      </c>
      <c r="P126" s="76">
        <v>7.25</v>
      </c>
      <c r="Q126" s="77">
        <v>188</v>
      </c>
      <c r="R126" s="76">
        <v>6.9056603773584904</v>
      </c>
    </row>
    <row r="127" spans="2:18" x14ac:dyDescent="0.25">
      <c r="B127" s="33" t="s">
        <v>745</v>
      </c>
      <c r="C127" s="5">
        <v>1.5957446808510637E-2</v>
      </c>
      <c r="D127" s="5">
        <v>3.7234042553191488E-2</v>
      </c>
      <c r="E127" s="5">
        <v>5.3191489361702128E-2</v>
      </c>
      <c r="F127" s="5">
        <v>2.6595744680851064E-2</v>
      </c>
      <c r="G127" s="5">
        <v>0.14361702127659576</v>
      </c>
      <c r="H127" s="5">
        <v>0.11170212765957446</v>
      </c>
      <c r="I127" s="5">
        <v>0.1702127659574468</v>
      </c>
      <c r="J127" s="5">
        <v>0.21276595744680851</v>
      </c>
      <c r="K127" s="5">
        <v>0.1276595744680851</v>
      </c>
      <c r="L127" s="5">
        <v>0.10106382978723404</v>
      </c>
      <c r="M127" s="5">
        <v>0.27659574468085107</v>
      </c>
      <c r="N127" s="5">
        <v>0.49468085106382975</v>
      </c>
      <c r="O127" s="5">
        <v>0.22872340425531912</v>
      </c>
      <c r="P127" s="76">
        <v>6.7978723404255321</v>
      </c>
      <c r="Q127" s="77">
        <v>188</v>
      </c>
      <c r="R127" s="76">
        <v>6.8962264150943398</v>
      </c>
    </row>
    <row r="128" spans="2:18" x14ac:dyDescent="0.25">
      <c r="B128" s="33" t="s">
        <v>751</v>
      </c>
      <c r="C128" s="5">
        <v>1.0638297872340425E-2</v>
      </c>
      <c r="D128" s="5">
        <v>2.1276595744680851E-2</v>
      </c>
      <c r="E128" s="5">
        <v>1.5957446808510637E-2</v>
      </c>
      <c r="F128" s="5">
        <v>2.1276595744680851E-2</v>
      </c>
      <c r="G128" s="5">
        <v>0.13829787234042554</v>
      </c>
      <c r="H128" s="5">
        <v>0.10638297872340426</v>
      </c>
      <c r="I128" s="5">
        <v>0.21808510638297873</v>
      </c>
      <c r="J128" s="5">
        <v>0.22340425531914893</v>
      </c>
      <c r="K128" s="5">
        <v>0.12234042553191489</v>
      </c>
      <c r="L128" s="5">
        <v>0.12234042553191489</v>
      </c>
      <c r="M128" s="5">
        <v>0.20744680851063829</v>
      </c>
      <c r="N128" s="5">
        <v>0.5478723404255319</v>
      </c>
      <c r="O128" s="5">
        <v>0.24468085106382978</v>
      </c>
      <c r="P128" s="76">
        <v>7.1542553191489358</v>
      </c>
      <c r="Q128" s="77">
        <v>188</v>
      </c>
      <c r="R128" s="76">
        <v>6.8018867924528301</v>
      </c>
    </row>
    <row r="129" spans="2:18" ht="24" x14ac:dyDescent="0.25">
      <c r="B129" s="33" t="s">
        <v>754</v>
      </c>
      <c r="C129" s="5">
        <v>1.0638297872340425E-2</v>
      </c>
      <c r="D129" s="5">
        <v>1.0638297872340425E-2</v>
      </c>
      <c r="E129" s="5">
        <v>1.0638297872340425E-2</v>
      </c>
      <c r="F129" s="5">
        <v>4.7872340425531915E-2</v>
      </c>
      <c r="G129" s="5">
        <v>0.11702127659574468</v>
      </c>
      <c r="H129" s="5">
        <v>0.11170212765957446</v>
      </c>
      <c r="I129" s="5">
        <v>0.20744680851063829</v>
      </c>
      <c r="J129" s="5">
        <v>0.23404255319148937</v>
      </c>
      <c r="K129" s="5">
        <v>0.13829787234042554</v>
      </c>
      <c r="L129" s="5">
        <v>0.11170212765957446</v>
      </c>
      <c r="M129" s="5">
        <v>0.19680851063829788</v>
      </c>
      <c r="N129" s="5">
        <v>0.55319148936170215</v>
      </c>
      <c r="O129" s="5">
        <v>0.25</v>
      </c>
      <c r="P129" s="76">
        <v>7.1968085106382977</v>
      </c>
      <c r="Q129" s="77">
        <v>188</v>
      </c>
      <c r="R129" s="76">
        <v>6.6962264150943396</v>
      </c>
    </row>
    <row r="130" spans="2:18" ht="36" x14ac:dyDescent="0.25">
      <c r="B130" s="33" t="s">
        <v>749</v>
      </c>
      <c r="C130" s="5">
        <v>1.5957446808510637E-2</v>
      </c>
      <c r="D130" s="5">
        <v>3.7234042553191488E-2</v>
      </c>
      <c r="E130" s="5">
        <v>3.7234042553191488E-2</v>
      </c>
      <c r="F130" s="5">
        <v>4.7872340425531915E-2</v>
      </c>
      <c r="G130" s="5">
        <v>0.21808510638297873</v>
      </c>
      <c r="H130" s="5">
        <v>0.11702127659574468</v>
      </c>
      <c r="I130" s="5">
        <v>0.19148936170212766</v>
      </c>
      <c r="J130" s="5">
        <v>0.15957446808510639</v>
      </c>
      <c r="K130" s="5">
        <v>9.5744680851063829E-2</v>
      </c>
      <c r="L130" s="5">
        <v>7.9787234042553196E-2</v>
      </c>
      <c r="M130" s="5">
        <v>0.35638297872340424</v>
      </c>
      <c r="N130" s="5">
        <v>0.46808510638297873</v>
      </c>
      <c r="O130" s="5">
        <v>0.17553191489361702</v>
      </c>
      <c r="P130" s="76">
        <v>6.4627659574468082</v>
      </c>
      <c r="Q130" s="77">
        <v>188</v>
      </c>
      <c r="R130" s="76">
        <v>6.6094339622641511</v>
      </c>
    </row>
    <row r="131" spans="2:18" x14ac:dyDescent="0.25">
      <c r="B131" s="33" t="s">
        <v>758</v>
      </c>
      <c r="C131" s="5">
        <v>3.7234042553191488E-2</v>
      </c>
      <c r="D131" s="5">
        <v>2.1276595744680851E-2</v>
      </c>
      <c r="E131" s="5">
        <v>2.6595744680851064E-2</v>
      </c>
      <c r="F131" s="5">
        <v>5.3191489361702128E-2</v>
      </c>
      <c r="G131" s="5">
        <v>0.20744680851063829</v>
      </c>
      <c r="H131" s="5">
        <v>0.14893617021276595</v>
      </c>
      <c r="I131" s="5">
        <v>0.15957446808510639</v>
      </c>
      <c r="J131" s="5">
        <v>0.14361702127659576</v>
      </c>
      <c r="K131" s="5">
        <v>0.10106382978723404</v>
      </c>
      <c r="L131" s="5">
        <v>0.10106382978723404</v>
      </c>
      <c r="M131" s="5">
        <v>0.3457446808510638</v>
      </c>
      <c r="N131" s="5">
        <v>0.4521276595744681</v>
      </c>
      <c r="O131" s="5">
        <v>0.20212765957446807</v>
      </c>
      <c r="P131" s="76">
        <v>6.4893617021276597</v>
      </c>
      <c r="Q131" s="77">
        <v>188</v>
      </c>
      <c r="R131" s="76">
        <v>6.560377358490566</v>
      </c>
    </row>
    <row r="132" spans="2:18" ht="36" x14ac:dyDescent="0.25">
      <c r="B132" s="33" t="s">
        <v>756</v>
      </c>
      <c r="C132" s="5">
        <v>1.5957446808510637E-2</v>
      </c>
      <c r="D132" s="5">
        <v>1.5957446808510637E-2</v>
      </c>
      <c r="E132" s="5">
        <v>3.7234042553191488E-2</v>
      </c>
      <c r="F132" s="5">
        <v>5.3191489361702128E-2</v>
      </c>
      <c r="G132" s="5">
        <v>0.14893617021276595</v>
      </c>
      <c r="H132" s="5">
        <v>0.14361702127659576</v>
      </c>
      <c r="I132" s="5">
        <v>0.23404255319148937</v>
      </c>
      <c r="J132" s="5">
        <v>0.19148936170212766</v>
      </c>
      <c r="K132" s="5">
        <v>7.9787234042553196E-2</v>
      </c>
      <c r="L132" s="5">
        <v>7.9787234042553196E-2</v>
      </c>
      <c r="M132" s="5">
        <v>0.27127659574468083</v>
      </c>
      <c r="N132" s="5">
        <v>0.56914893617021278</v>
      </c>
      <c r="O132" s="5">
        <v>0.15957446808510639</v>
      </c>
      <c r="P132" s="76">
        <v>6.6648936170212769</v>
      </c>
      <c r="Q132" s="77">
        <v>188</v>
      </c>
      <c r="R132" s="76">
        <v>6.5018867924528303</v>
      </c>
    </row>
    <row r="133" spans="2:18" ht="24" x14ac:dyDescent="0.25">
      <c r="B133" s="33" t="s">
        <v>752</v>
      </c>
      <c r="C133" s="5">
        <v>5.3191489361702126E-3</v>
      </c>
      <c r="D133" s="5">
        <v>1.5957446808510637E-2</v>
      </c>
      <c r="E133" s="5">
        <v>4.7872340425531915E-2</v>
      </c>
      <c r="F133" s="5">
        <v>4.2553191489361701E-2</v>
      </c>
      <c r="G133" s="5">
        <v>0.16489361702127658</v>
      </c>
      <c r="H133" s="5">
        <v>0.11702127659574468</v>
      </c>
      <c r="I133" s="5">
        <v>0.15425531914893617</v>
      </c>
      <c r="J133" s="5">
        <v>0.20744680851063829</v>
      </c>
      <c r="K133" s="5">
        <v>0.11170212765957446</v>
      </c>
      <c r="L133" s="5">
        <v>0.13297872340425532</v>
      </c>
      <c r="M133" s="5">
        <v>0.27659574468085102</v>
      </c>
      <c r="N133" s="5">
        <v>0.47872340425531917</v>
      </c>
      <c r="O133" s="5">
        <v>0.24468085106382978</v>
      </c>
      <c r="P133" s="76">
        <v>6.9521276595744679</v>
      </c>
      <c r="Q133" s="77">
        <v>188</v>
      </c>
      <c r="R133" s="76">
        <v>6.4377358490566037</v>
      </c>
    </row>
    <row r="134" spans="2:18" ht="24" x14ac:dyDescent="0.25">
      <c r="B134" s="43" t="s">
        <v>759</v>
      </c>
      <c r="C134" s="8">
        <v>2.1276595744680851E-2</v>
      </c>
      <c r="D134" s="8">
        <v>1.0638297872340425E-2</v>
      </c>
      <c r="E134" s="8">
        <v>2.6595744680851064E-2</v>
      </c>
      <c r="F134" s="8">
        <v>4.7872340425531915E-2</v>
      </c>
      <c r="G134" s="8">
        <v>0.19680851063829788</v>
      </c>
      <c r="H134" s="8">
        <v>0.14361702127659576</v>
      </c>
      <c r="I134" s="8">
        <v>0.19680851063829788</v>
      </c>
      <c r="J134" s="8">
        <v>0.18085106382978725</v>
      </c>
      <c r="K134" s="8">
        <v>0.10106382978723404</v>
      </c>
      <c r="L134" s="8">
        <v>7.4468085106382975E-2</v>
      </c>
      <c r="M134" s="5">
        <v>0.30319148936170215</v>
      </c>
      <c r="N134" s="5">
        <v>0.52127659574468088</v>
      </c>
      <c r="O134" s="5">
        <v>0.17553191489361702</v>
      </c>
      <c r="P134" s="27">
        <v>6.6382978723404253</v>
      </c>
      <c r="Q134" s="78">
        <v>188</v>
      </c>
      <c r="R134" s="27">
        <v>6.4113207547169813</v>
      </c>
    </row>
    <row r="135" spans="2:18" ht="24" x14ac:dyDescent="0.25">
      <c r="B135" s="37" t="s">
        <v>748</v>
      </c>
      <c r="C135" s="11">
        <v>3.1914893617021274E-2</v>
      </c>
      <c r="D135" s="11">
        <v>3.7234042553191488E-2</v>
      </c>
      <c r="E135" s="11">
        <v>5.8510638297872342E-2</v>
      </c>
      <c r="F135" s="11">
        <v>5.3191489361702128E-2</v>
      </c>
      <c r="G135" s="11">
        <v>0.28723404255319152</v>
      </c>
      <c r="H135" s="11">
        <v>0.10106382978723404</v>
      </c>
      <c r="I135" s="11">
        <v>0.13829787234042554</v>
      </c>
      <c r="J135" s="11">
        <v>0.17553191489361702</v>
      </c>
      <c r="K135" s="11">
        <v>6.3829787234042548E-2</v>
      </c>
      <c r="L135" s="11">
        <v>5.3191489361702128E-2</v>
      </c>
      <c r="M135" s="11">
        <v>0.46808510638297873</v>
      </c>
      <c r="N135" s="11">
        <v>0.41489361702127658</v>
      </c>
      <c r="O135" s="11">
        <v>0.11702127659574468</v>
      </c>
      <c r="P135" s="74">
        <v>6.0159574468085104</v>
      </c>
      <c r="Q135" s="79">
        <v>188</v>
      </c>
      <c r="R135" s="74">
        <v>5.9377358490566037</v>
      </c>
    </row>
    <row r="140" spans="2:18" ht="36" x14ac:dyDescent="0.25">
      <c r="B140" s="46" t="s">
        <v>1772</v>
      </c>
      <c r="C140" s="48" t="s">
        <v>426</v>
      </c>
      <c r="D140" s="48" t="s">
        <v>427</v>
      </c>
      <c r="E140" s="48" t="s">
        <v>428</v>
      </c>
      <c r="F140" s="48" t="s">
        <v>429</v>
      </c>
      <c r="G140" s="48" t="s">
        <v>430</v>
      </c>
      <c r="H140" s="48" t="s">
        <v>431</v>
      </c>
      <c r="I140" s="48" t="s">
        <v>432</v>
      </c>
      <c r="J140" s="48" t="s">
        <v>433</v>
      </c>
      <c r="K140" s="48" t="s">
        <v>434</v>
      </c>
      <c r="L140" s="48" t="s">
        <v>435</v>
      </c>
      <c r="M140" s="48" t="s">
        <v>443</v>
      </c>
      <c r="N140" s="47" t="s">
        <v>444</v>
      </c>
      <c r="O140" s="49" t="s">
        <v>445</v>
      </c>
      <c r="P140" s="75" t="s">
        <v>125</v>
      </c>
      <c r="Q140" s="45" t="s">
        <v>3</v>
      </c>
      <c r="R140" s="75" t="s">
        <v>2072</v>
      </c>
    </row>
    <row r="141" spans="2:18" ht="24" x14ac:dyDescent="0.25">
      <c r="B141" s="33" t="s">
        <v>755</v>
      </c>
      <c r="C141" s="5">
        <v>0</v>
      </c>
      <c r="D141" s="5">
        <v>5.6497175141242938E-3</v>
      </c>
      <c r="E141" s="5">
        <v>1.6949152542372881E-2</v>
      </c>
      <c r="F141" s="5">
        <v>2.8248587570621469E-2</v>
      </c>
      <c r="G141" s="5">
        <v>0.11299435028248588</v>
      </c>
      <c r="H141" s="5">
        <v>9.6045197740112997E-2</v>
      </c>
      <c r="I141" s="5">
        <v>0.19209039548022599</v>
      </c>
      <c r="J141" s="5">
        <v>0.20338983050847459</v>
      </c>
      <c r="K141" s="5">
        <v>0.12994350282485875</v>
      </c>
      <c r="L141" s="5">
        <v>0.21468926553672316</v>
      </c>
      <c r="M141" s="5">
        <v>0.16384180790960451</v>
      </c>
      <c r="N141" s="5">
        <v>0.49152542372881358</v>
      </c>
      <c r="O141" s="5">
        <v>0.34463276836158191</v>
      </c>
      <c r="P141" s="76">
        <v>7.6045197740112993</v>
      </c>
      <c r="Q141" s="77">
        <v>177</v>
      </c>
      <c r="R141" s="76">
        <v>7.5811320754716984</v>
      </c>
    </row>
    <row r="142" spans="2:18" ht="24" x14ac:dyDescent="0.25">
      <c r="B142" s="33" t="s">
        <v>757</v>
      </c>
      <c r="C142" s="5">
        <v>2.2598870056497175E-2</v>
      </c>
      <c r="D142" s="5">
        <v>0</v>
      </c>
      <c r="E142" s="5">
        <v>2.2598870056497175E-2</v>
      </c>
      <c r="F142" s="5">
        <v>2.8248587570621469E-2</v>
      </c>
      <c r="G142" s="5">
        <v>6.2146892655367235E-2</v>
      </c>
      <c r="H142" s="5">
        <v>9.03954802259887E-2</v>
      </c>
      <c r="I142" s="5">
        <v>0.22598870056497175</v>
      </c>
      <c r="J142" s="5">
        <v>0.29378531073446329</v>
      </c>
      <c r="K142" s="5">
        <v>0.11299435028248588</v>
      </c>
      <c r="L142" s="5">
        <v>0.14124293785310735</v>
      </c>
      <c r="M142" s="5">
        <v>0.13559322033898305</v>
      </c>
      <c r="N142" s="5">
        <v>0.61016949152542366</v>
      </c>
      <c r="O142" s="5">
        <v>0.25423728813559321</v>
      </c>
      <c r="P142" s="76">
        <v>7.4180790960451981</v>
      </c>
      <c r="Q142" s="77">
        <v>177</v>
      </c>
      <c r="R142" s="76">
        <v>7.3358490566037737</v>
      </c>
    </row>
    <row r="143" spans="2:18" ht="36" x14ac:dyDescent="0.25">
      <c r="B143" s="33" t="s">
        <v>760</v>
      </c>
      <c r="C143" s="5">
        <v>1.1299435028248588E-2</v>
      </c>
      <c r="D143" s="5">
        <v>1.1299435028248588E-2</v>
      </c>
      <c r="E143" s="5">
        <v>1.6949152542372881E-2</v>
      </c>
      <c r="F143" s="5">
        <v>4.519774011299435E-2</v>
      </c>
      <c r="G143" s="5">
        <v>9.6045197740112997E-2</v>
      </c>
      <c r="H143" s="5">
        <v>0.12994350282485875</v>
      </c>
      <c r="I143" s="5">
        <v>0.15254237288135594</v>
      </c>
      <c r="J143" s="5">
        <v>0.24293785310734464</v>
      </c>
      <c r="K143" s="5">
        <v>0.10169491525423729</v>
      </c>
      <c r="L143" s="5">
        <v>0.19209039548022599</v>
      </c>
      <c r="M143" s="5">
        <v>0.1807909604519774</v>
      </c>
      <c r="N143" s="5">
        <v>0.52542372881355937</v>
      </c>
      <c r="O143" s="5">
        <v>0.29378531073446329</v>
      </c>
      <c r="P143" s="76">
        <v>7.3728813559322033</v>
      </c>
      <c r="Q143" s="77">
        <v>177</v>
      </c>
      <c r="R143" s="76">
        <v>7.313207547169811</v>
      </c>
    </row>
    <row r="144" spans="2:18" x14ac:dyDescent="0.25">
      <c r="B144" s="33" t="s">
        <v>761</v>
      </c>
      <c r="C144" s="5">
        <v>0</v>
      </c>
      <c r="D144" s="5">
        <v>2.8248587570621469E-2</v>
      </c>
      <c r="E144" s="5">
        <v>0</v>
      </c>
      <c r="F144" s="5">
        <v>4.519774011299435E-2</v>
      </c>
      <c r="G144" s="5">
        <v>9.03954802259887E-2</v>
      </c>
      <c r="H144" s="5">
        <v>0.10734463276836158</v>
      </c>
      <c r="I144" s="5">
        <v>0.24858757062146894</v>
      </c>
      <c r="J144" s="5">
        <v>0.22033898305084745</v>
      </c>
      <c r="K144" s="5">
        <v>9.6045197740112997E-2</v>
      </c>
      <c r="L144" s="5">
        <v>0.16384180790960451</v>
      </c>
      <c r="M144" s="5">
        <v>0.16384180790960451</v>
      </c>
      <c r="N144" s="5">
        <v>0.57627118644067798</v>
      </c>
      <c r="O144" s="5">
        <v>0.25988700564971751</v>
      </c>
      <c r="P144" s="76">
        <v>7.3389830508474576</v>
      </c>
      <c r="Q144" s="77">
        <v>177</v>
      </c>
      <c r="R144" s="76">
        <v>7.3094339622641513</v>
      </c>
    </row>
    <row r="145" spans="2:18" x14ac:dyDescent="0.25">
      <c r="B145" s="33" t="s">
        <v>746</v>
      </c>
      <c r="C145" s="5">
        <v>1.1299435028248588E-2</v>
      </c>
      <c r="D145" s="5">
        <v>1.1299435028248588E-2</v>
      </c>
      <c r="E145" s="5">
        <v>2.2598870056497175E-2</v>
      </c>
      <c r="F145" s="5">
        <v>2.8248587570621469E-2</v>
      </c>
      <c r="G145" s="5">
        <v>0.13559322033898305</v>
      </c>
      <c r="H145" s="5">
        <v>7.3446327683615822E-2</v>
      </c>
      <c r="I145" s="5">
        <v>0.16949152542372881</v>
      </c>
      <c r="J145" s="5">
        <v>0.25423728813559321</v>
      </c>
      <c r="K145" s="5">
        <v>0.12429378531073447</v>
      </c>
      <c r="L145" s="5">
        <v>0.16949152542372881</v>
      </c>
      <c r="M145" s="5">
        <v>0.20903954802259889</v>
      </c>
      <c r="N145" s="5">
        <v>0.49717514124293782</v>
      </c>
      <c r="O145" s="5">
        <v>0.29378531073446329</v>
      </c>
      <c r="P145" s="76">
        <v>7.3672316384180787</v>
      </c>
      <c r="Q145" s="77">
        <v>177</v>
      </c>
      <c r="R145" s="76">
        <v>7.2849056603773583</v>
      </c>
    </row>
    <row r="146" spans="2:18" ht="24" x14ac:dyDescent="0.25">
      <c r="B146" s="33" t="s">
        <v>762</v>
      </c>
      <c r="C146" s="5">
        <v>5.6497175141242938E-3</v>
      </c>
      <c r="D146" s="5">
        <v>0</v>
      </c>
      <c r="E146" s="5">
        <v>3.3898305084745763E-2</v>
      </c>
      <c r="F146" s="5">
        <v>2.8248587570621469E-2</v>
      </c>
      <c r="G146" s="5">
        <v>0.11299435028248588</v>
      </c>
      <c r="H146" s="5">
        <v>7.909604519774012E-2</v>
      </c>
      <c r="I146" s="5">
        <v>0.20338983050847459</v>
      </c>
      <c r="J146" s="5">
        <v>0.31073446327683618</v>
      </c>
      <c r="K146" s="5">
        <v>8.4745762711864403E-2</v>
      </c>
      <c r="L146" s="5">
        <v>0.14124293785310735</v>
      </c>
      <c r="M146" s="5">
        <v>0.1807909604519774</v>
      </c>
      <c r="N146" s="5">
        <v>0.59322033898305082</v>
      </c>
      <c r="O146" s="5">
        <v>0.22598870056497175</v>
      </c>
      <c r="P146" s="76">
        <v>7.3446327683615822</v>
      </c>
      <c r="Q146" s="77">
        <v>177</v>
      </c>
      <c r="R146" s="76">
        <v>7.1830188679245284</v>
      </c>
    </row>
    <row r="147" spans="2:18" x14ac:dyDescent="0.25">
      <c r="B147" s="33" t="s">
        <v>747</v>
      </c>
      <c r="C147" s="5">
        <v>1.1299435028248588E-2</v>
      </c>
      <c r="D147" s="5">
        <v>2.2598870056497175E-2</v>
      </c>
      <c r="E147" s="5">
        <v>2.2598870056497175E-2</v>
      </c>
      <c r="F147" s="5">
        <v>3.954802259887006E-2</v>
      </c>
      <c r="G147" s="5">
        <v>0.12429378531073447</v>
      </c>
      <c r="H147" s="5">
        <v>7.909604519774012E-2</v>
      </c>
      <c r="I147" s="5">
        <v>0.22033898305084745</v>
      </c>
      <c r="J147" s="5">
        <v>0.23728813559322035</v>
      </c>
      <c r="K147" s="5">
        <v>0.12994350282485875</v>
      </c>
      <c r="L147" s="5">
        <v>0.11299435028248588</v>
      </c>
      <c r="M147" s="5">
        <v>0.22033898305084748</v>
      </c>
      <c r="N147" s="5">
        <v>0.53672316384180796</v>
      </c>
      <c r="O147" s="5">
        <v>0.24293785310734461</v>
      </c>
      <c r="P147" s="76">
        <v>7.1186440677966099</v>
      </c>
      <c r="Q147" s="77">
        <v>177</v>
      </c>
      <c r="R147" s="76">
        <v>7.1339622641509433</v>
      </c>
    </row>
    <row r="148" spans="2:18" ht="24" x14ac:dyDescent="0.25">
      <c r="B148" s="33" t="s">
        <v>750</v>
      </c>
      <c r="C148" s="5">
        <v>0</v>
      </c>
      <c r="D148" s="5">
        <v>5.6497175141242938E-3</v>
      </c>
      <c r="E148" s="5">
        <v>3.3898305084745763E-2</v>
      </c>
      <c r="F148" s="5">
        <v>4.519774011299435E-2</v>
      </c>
      <c r="G148" s="5">
        <v>0.1864406779661017</v>
      </c>
      <c r="H148" s="5">
        <v>9.6045197740112997E-2</v>
      </c>
      <c r="I148" s="5">
        <v>0.1807909604519774</v>
      </c>
      <c r="J148" s="5">
        <v>0.2655367231638418</v>
      </c>
      <c r="K148" s="5">
        <v>7.3446327683615822E-2</v>
      </c>
      <c r="L148" s="5">
        <v>0.11299435028248588</v>
      </c>
      <c r="M148" s="5">
        <v>0.2711864406779661</v>
      </c>
      <c r="N148" s="5">
        <v>0.5423728813559322</v>
      </c>
      <c r="O148" s="5">
        <v>0.1864406779661017</v>
      </c>
      <c r="P148" s="76">
        <v>6.9830508474576272</v>
      </c>
      <c r="Q148" s="77">
        <v>177</v>
      </c>
      <c r="R148" s="76">
        <v>6.9320754716981128</v>
      </c>
    </row>
    <row r="149" spans="2:18" ht="24" x14ac:dyDescent="0.25">
      <c r="B149" s="33" t="s">
        <v>753</v>
      </c>
      <c r="C149" s="5">
        <v>1.1299435028248588E-2</v>
      </c>
      <c r="D149" s="5">
        <v>4.519774011299435E-2</v>
      </c>
      <c r="E149" s="5">
        <v>1.6949152542372881E-2</v>
      </c>
      <c r="F149" s="5">
        <v>6.7796610169491525E-2</v>
      </c>
      <c r="G149" s="5">
        <v>0.14124293785310735</v>
      </c>
      <c r="H149" s="5">
        <v>0.10734463276836158</v>
      </c>
      <c r="I149" s="5">
        <v>0.1864406779661017</v>
      </c>
      <c r="J149" s="5">
        <v>0.23728813559322035</v>
      </c>
      <c r="K149" s="5">
        <v>9.03954802259887E-2</v>
      </c>
      <c r="L149" s="5">
        <v>9.6045197740112997E-2</v>
      </c>
      <c r="M149" s="5">
        <v>0.2824858757062147</v>
      </c>
      <c r="N149" s="5">
        <v>0.53107344632768361</v>
      </c>
      <c r="O149" s="5">
        <v>0.1864406779661017</v>
      </c>
      <c r="P149" s="76">
        <v>6.7514124293785311</v>
      </c>
      <c r="Q149" s="77">
        <v>177</v>
      </c>
      <c r="R149" s="76">
        <v>6.9056603773584904</v>
      </c>
    </row>
    <row r="150" spans="2:18" x14ac:dyDescent="0.25">
      <c r="B150" s="33" t="s">
        <v>745</v>
      </c>
      <c r="C150" s="5">
        <v>1.6949152542372881E-2</v>
      </c>
      <c r="D150" s="5">
        <v>1.1299435028248588E-2</v>
      </c>
      <c r="E150" s="5">
        <v>1.6949152542372881E-2</v>
      </c>
      <c r="F150" s="5">
        <v>6.7796610169491525E-2</v>
      </c>
      <c r="G150" s="5">
        <v>0.1751412429378531</v>
      </c>
      <c r="H150" s="5">
        <v>0.15254237288135594</v>
      </c>
      <c r="I150" s="5">
        <v>0.14689265536723164</v>
      </c>
      <c r="J150" s="5">
        <v>0.24293785310734464</v>
      </c>
      <c r="K150" s="5">
        <v>6.2146892655367235E-2</v>
      </c>
      <c r="L150" s="5">
        <v>0.10734463276836158</v>
      </c>
      <c r="M150" s="5">
        <v>0.28813559322033899</v>
      </c>
      <c r="N150" s="5">
        <v>0.5423728813559322</v>
      </c>
      <c r="O150" s="5">
        <v>0.16949152542372881</v>
      </c>
      <c r="P150" s="76">
        <v>6.7570621468926557</v>
      </c>
      <c r="Q150" s="77">
        <v>177</v>
      </c>
      <c r="R150" s="76">
        <v>6.8962264150943398</v>
      </c>
    </row>
    <row r="151" spans="2:18" x14ac:dyDescent="0.25">
      <c r="B151" s="33" t="s">
        <v>751</v>
      </c>
      <c r="C151" s="5">
        <v>3.3898305084745763E-2</v>
      </c>
      <c r="D151" s="5">
        <v>2.2598870056497175E-2</v>
      </c>
      <c r="E151" s="5">
        <v>2.8248587570621469E-2</v>
      </c>
      <c r="F151" s="5">
        <v>7.3446327683615822E-2</v>
      </c>
      <c r="G151" s="5">
        <v>0.16949152542372881</v>
      </c>
      <c r="H151" s="5">
        <v>7.909604519774012E-2</v>
      </c>
      <c r="I151" s="5">
        <v>0.15254237288135594</v>
      </c>
      <c r="J151" s="5">
        <v>0.23728813559322035</v>
      </c>
      <c r="K151" s="5">
        <v>7.3446327683615822E-2</v>
      </c>
      <c r="L151" s="5">
        <v>0.12994350282485875</v>
      </c>
      <c r="M151" s="5">
        <v>0.32768361581920902</v>
      </c>
      <c r="N151" s="5">
        <v>0.46892655367231639</v>
      </c>
      <c r="O151" s="5">
        <v>0.20338983050847459</v>
      </c>
      <c r="P151" s="76">
        <v>6.7062146892655363</v>
      </c>
      <c r="Q151" s="77">
        <v>177</v>
      </c>
      <c r="R151" s="76">
        <v>6.8018867924528301</v>
      </c>
    </row>
    <row r="152" spans="2:18" ht="24" x14ac:dyDescent="0.25">
      <c r="B152" s="33" t="s">
        <v>754</v>
      </c>
      <c r="C152" s="5">
        <v>1.1299435028248588E-2</v>
      </c>
      <c r="D152" s="5">
        <v>5.6497175141242938E-2</v>
      </c>
      <c r="E152" s="5">
        <v>5.6497175141242938E-2</v>
      </c>
      <c r="F152" s="5">
        <v>3.954802259887006E-2</v>
      </c>
      <c r="G152" s="5">
        <v>0.12429378531073447</v>
      </c>
      <c r="H152" s="5">
        <v>0.12994350282485875</v>
      </c>
      <c r="I152" s="5">
        <v>0.19774011299435029</v>
      </c>
      <c r="J152" s="5">
        <v>0.22033898305084745</v>
      </c>
      <c r="K152" s="5">
        <v>0.10169491525423729</v>
      </c>
      <c r="L152" s="5">
        <v>6.2146892655367235E-2</v>
      </c>
      <c r="M152" s="5">
        <v>0.28813559322033899</v>
      </c>
      <c r="N152" s="5">
        <v>0.54802259887005644</v>
      </c>
      <c r="O152" s="5">
        <v>0.16384180790960454</v>
      </c>
      <c r="P152" s="76">
        <v>6.536723163841808</v>
      </c>
      <c r="Q152" s="77">
        <v>177</v>
      </c>
      <c r="R152" s="76">
        <v>6.6962264150943396</v>
      </c>
    </row>
    <row r="153" spans="2:18" ht="36" x14ac:dyDescent="0.25">
      <c r="B153" s="33" t="s">
        <v>749</v>
      </c>
      <c r="C153" s="5">
        <v>1.1299435028248588E-2</v>
      </c>
      <c r="D153" s="5">
        <v>2.8248587570621469E-2</v>
      </c>
      <c r="E153" s="5">
        <v>2.8248587570621469E-2</v>
      </c>
      <c r="F153" s="5">
        <v>3.3898305084745763E-2</v>
      </c>
      <c r="G153" s="5">
        <v>0.19774011299435029</v>
      </c>
      <c r="H153" s="5">
        <v>0.10734463276836158</v>
      </c>
      <c r="I153" s="5">
        <v>0.16384180790960451</v>
      </c>
      <c r="J153" s="5">
        <v>0.22598870056497175</v>
      </c>
      <c r="K153" s="5">
        <v>7.3446327683615822E-2</v>
      </c>
      <c r="L153" s="5">
        <v>0.12994350282485875</v>
      </c>
      <c r="M153" s="5">
        <v>0.29943502824858759</v>
      </c>
      <c r="N153" s="5">
        <v>0.49717514124293782</v>
      </c>
      <c r="O153" s="5">
        <v>0.20338983050847459</v>
      </c>
      <c r="P153" s="76">
        <v>6.8361581920903953</v>
      </c>
      <c r="Q153" s="77">
        <v>177</v>
      </c>
      <c r="R153" s="76">
        <v>6.6094339622641511</v>
      </c>
    </row>
    <row r="154" spans="2:18" x14ac:dyDescent="0.25">
      <c r="B154" s="33" t="s">
        <v>758</v>
      </c>
      <c r="C154" s="5">
        <v>2.2598870056497175E-2</v>
      </c>
      <c r="D154" s="5">
        <v>2.2598870056497175E-2</v>
      </c>
      <c r="E154" s="5">
        <v>2.2598870056497175E-2</v>
      </c>
      <c r="F154" s="5">
        <v>5.0847457627118647E-2</v>
      </c>
      <c r="G154" s="5">
        <v>0.20338983050847459</v>
      </c>
      <c r="H154" s="5">
        <v>0.13559322033898305</v>
      </c>
      <c r="I154" s="5">
        <v>0.23163841807909605</v>
      </c>
      <c r="J154" s="5">
        <v>0.14689265536723164</v>
      </c>
      <c r="K154" s="5">
        <v>8.4745762711864403E-2</v>
      </c>
      <c r="L154" s="5">
        <v>7.909604519774012E-2</v>
      </c>
      <c r="M154" s="5">
        <v>0.32203389830508478</v>
      </c>
      <c r="N154" s="5">
        <v>0.51412429378531077</v>
      </c>
      <c r="O154" s="5">
        <v>0.16384180790960451</v>
      </c>
      <c r="P154" s="76">
        <v>6.5197740112994351</v>
      </c>
      <c r="Q154" s="77">
        <v>177</v>
      </c>
      <c r="R154" s="76">
        <v>6.560377358490566</v>
      </c>
    </row>
    <row r="155" spans="2:18" ht="36" x14ac:dyDescent="0.25">
      <c r="B155" s="33" t="s">
        <v>756</v>
      </c>
      <c r="C155" s="5">
        <v>2.8248587570621469E-2</v>
      </c>
      <c r="D155" s="5">
        <v>3.954802259887006E-2</v>
      </c>
      <c r="E155" s="5">
        <v>5.6497175141242938E-2</v>
      </c>
      <c r="F155" s="5">
        <v>6.7796610169491525E-2</v>
      </c>
      <c r="G155" s="5">
        <v>9.03954802259887E-2</v>
      </c>
      <c r="H155" s="5">
        <v>0.13559322033898305</v>
      </c>
      <c r="I155" s="5">
        <v>0.2655367231638418</v>
      </c>
      <c r="J155" s="5">
        <v>0.16949152542372881</v>
      </c>
      <c r="K155" s="5">
        <v>6.2146892655367235E-2</v>
      </c>
      <c r="L155" s="5">
        <v>8.4745762711864403E-2</v>
      </c>
      <c r="M155" s="5">
        <v>0.2824858757062147</v>
      </c>
      <c r="N155" s="5">
        <v>0.57062146892655363</v>
      </c>
      <c r="O155" s="5">
        <v>0.14689265536723164</v>
      </c>
      <c r="P155" s="76">
        <v>6.4350282485875709</v>
      </c>
      <c r="Q155" s="77">
        <v>177</v>
      </c>
      <c r="R155" s="76">
        <v>6.5018867924528303</v>
      </c>
    </row>
    <row r="156" spans="2:18" ht="24" x14ac:dyDescent="0.25">
      <c r="B156" s="33" t="s">
        <v>752</v>
      </c>
      <c r="C156" s="5">
        <v>6.2146892655367235E-2</v>
      </c>
      <c r="D156" s="5">
        <v>3.954802259887006E-2</v>
      </c>
      <c r="E156" s="5">
        <v>2.8248587570621469E-2</v>
      </c>
      <c r="F156" s="5">
        <v>5.6497175141242938E-2</v>
      </c>
      <c r="G156" s="5">
        <v>0.16384180790960451</v>
      </c>
      <c r="H156" s="5">
        <v>0.11299435028248588</v>
      </c>
      <c r="I156" s="5">
        <v>0.16384180790960451</v>
      </c>
      <c r="J156" s="5">
        <v>0.16384180790960451</v>
      </c>
      <c r="K156" s="5">
        <v>9.6045197740112997E-2</v>
      </c>
      <c r="L156" s="5">
        <v>0.11299435028248588</v>
      </c>
      <c r="M156" s="5">
        <v>0.35028248587570621</v>
      </c>
      <c r="N156" s="5">
        <v>0.44067796610169491</v>
      </c>
      <c r="O156" s="5">
        <v>0.20903954802259889</v>
      </c>
      <c r="P156" s="76">
        <v>6.4011299435028253</v>
      </c>
      <c r="Q156" s="77">
        <v>177</v>
      </c>
      <c r="R156" s="76">
        <v>6.4377358490566037</v>
      </c>
    </row>
    <row r="157" spans="2:18" ht="24" x14ac:dyDescent="0.25">
      <c r="B157" s="43" t="s">
        <v>759</v>
      </c>
      <c r="C157" s="8">
        <v>1.1299435028248588E-2</v>
      </c>
      <c r="D157" s="8">
        <v>2.8248587570621469E-2</v>
      </c>
      <c r="E157" s="8">
        <v>4.519774011299435E-2</v>
      </c>
      <c r="F157" s="8">
        <v>6.2146892655367235E-2</v>
      </c>
      <c r="G157" s="8">
        <v>0.1807909604519774</v>
      </c>
      <c r="H157" s="8">
        <v>0.16384180790960451</v>
      </c>
      <c r="I157" s="8">
        <v>0.1807909604519774</v>
      </c>
      <c r="J157" s="8">
        <v>0.21468926553672316</v>
      </c>
      <c r="K157" s="8">
        <v>4.519774011299435E-2</v>
      </c>
      <c r="L157" s="8">
        <v>6.7796610169491525E-2</v>
      </c>
      <c r="M157" s="5">
        <v>0.32768361581920902</v>
      </c>
      <c r="N157" s="5">
        <v>0.55932203389830504</v>
      </c>
      <c r="O157" s="5">
        <v>0.11299435028248588</v>
      </c>
      <c r="P157" s="27">
        <v>6.406779661016949</v>
      </c>
      <c r="Q157" s="78">
        <v>177</v>
      </c>
      <c r="R157" s="27">
        <v>6.4113207547169813</v>
      </c>
    </row>
    <row r="158" spans="2:18" ht="24" x14ac:dyDescent="0.25">
      <c r="B158" s="37" t="s">
        <v>748</v>
      </c>
      <c r="C158" s="11">
        <v>5.0847457627118647E-2</v>
      </c>
      <c r="D158" s="11">
        <v>1.1299435028248588E-2</v>
      </c>
      <c r="E158" s="11">
        <v>6.2146892655367235E-2</v>
      </c>
      <c r="F158" s="11">
        <v>4.519774011299435E-2</v>
      </c>
      <c r="G158" s="11">
        <v>0.2711864406779661</v>
      </c>
      <c r="H158" s="11">
        <v>0.12429378531073447</v>
      </c>
      <c r="I158" s="11">
        <v>0.11864406779661017</v>
      </c>
      <c r="J158" s="11">
        <v>0.1807909604519774</v>
      </c>
      <c r="K158" s="11">
        <v>7.3446327683615822E-2</v>
      </c>
      <c r="L158" s="11">
        <v>6.2146892655367235E-2</v>
      </c>
      <c r="M158" s="11">
        <v>0.44067796610169491</v>
      </c>
      <c r="N158" s="11">
        <v>0.42372881355932202</v>
      </c>
      <c r="O158" s="11">
        <v>0.13559322033898305</v>
      </c>
      <c r="P158" s="74">
        <v>6.101694915254237</v>
      </c>
      <c r="Q158" s="79">
        <v>177</v>
      </c>
      <c r="R158" s="74">
        <v>5.9377358490566037</v>
      </c>
    </row>
    <row r="163" spans="2:18" ht="36" x14ac:dyDescent="0.25">
      <c r="B163" s="46" t="s">
        <v>1766</v>
      </c>
      <c r="C163" s="48" t="s">
        <v>426</v>
      </c>
      <c r="D163" s="48" t="s">
        <v>427</v>
      </c>
      <c r="E163" s="48" t="s">
        <v>428</v>
      </c>
      <c r="F163" s="48" t="s">
        <v>429</v>
      </c>
      <c r="G163" s="48" t="s">
        <v>430</v>
      </c>
      <c r="H163" s="48" t="s">
        <v>431</v>
      </c>
      <c r="I163" s="48" t="s">
        <v>432</v>
      </c>
      <c r="J163" s="48" t="s">
        <v>433</v>
      </c>
      <c r="K163" s="48" t="s">
        <v>434</v>
      </c>
      <c r="L163" s="48" t="s">
        <v>435</v>
      </c>
      <c r="M163" s="48" t="s">
        <v>443</v>
      </c>
      <c r="N163" s="47" t="s">
        <v>444</v>
      </c>
      <c r="O163" s="49" t="s">
        <v>445</v>
      </c>
      <c r="P163" s="75" t="s">
        <v>125</v>
      </c>
      <c r="Q163" s="45" t="s">
        <v>3</v>
      </c>
      <c r="R163" s="75" t="s">
        <v>2072</v>
      </c>
    </row>
    <row r="164" spans="2:18" ht="24" x14ac:dyDescent="0.25">
      <c r="B164" s="33" t="s">
        <v>755</v>
      </c>
      <c r="C164" s="5">
        <v>1.2121212121212121E-2</v>
      </c>
      <c r="D164" s="5">
        <v>0</v>
      </c>
      <c r="E164" s="5">
        <v>1.8181818181818181E-2</v>
      </c>
      <c r="F164" s="5">
        <v>1.8181818181818181E-2</v>
      </c>
      <c r="G164" s="5">
        <v>7.2727272727272724E-2</v>
      </c>
      <c r="H164" s="5">
        <v>6.0606060606060608E-2</v>
      </c>
      <c r="I164" s="5">
        <v>0.21212121212121213</v>
      </c>
      <c r="J164" s="5">
        <v>0.21212121212121213</v>
      </c>
      <c r="K164" s="5">
        <v>0.15757575757575756</v>
      </c>
      <c r="L164" s="5">
        <v>0.23636363636363636</v>
      </c>
      <c r="M164" s="5">
        <v>0.12121212121212122</v>
      </c>
      <c r="N164" s="5">
        <v>0.48484848484848486</v>
      </c>
      <c r="O164" s="5">
        <v>0.39393939393939392</v>
      </c>
      <c r="P164" s="76">
        <v>7.8303030303030301</v>
      </c>
      <c r="Q164" s="77">
        <v>165</v>
      </c>
      <c r="R164" s="76">
        <v>7.5811320754716984</v>
      </c>
    </row>
    <row r="165" spans="2:18" ht="24" x14ac:dyDescent="0.25">
      <c r="B165" s="33" t="s">
        <v>757</v>
      </c>
      <c r="C165" s="5">
        <v>1.8181818181818181E-2</v>
      </c>
      <c r="D165" s="5">
        <v>0</v>
      </c>
      <c r="E165" s="5">
        <v>3.0303030303030304E-2</v>
      </c>
      <c r="F165" s="5">
        <v>3.6363636363636362E-2</v>
      </c>
      <c r="G165" s="5">
        <v>7.8787878787878782E-2</v>
      </c>
      <c r="H165" s="5">
        <v>0.10303030303030303</v>
      </c>
      <c r="I165" s="5">
        <v>0.20606060606060606</v>
      </c>
      <c r="J165" s="5">
        <v>0.27878787878787881</v>
      </c>
      <c r="K165" s="5">
        <v>7.8787878787878782E-2</v>
      </c>
      <c r="L165" s="5">
        <v>0.16969696969696971</v>
      </c>
      <c r="M165" s="5">
        <v>0.16363636363636364</v>
      </c>
      <c r="N165" s="5">
        <v>0.58787878787878789</v>
      </c>
      <c r="O165" s="5">
        <v>0.24848484848484848</v>
      </c>
      <c r="P165" s="76">
        <v>7.3454545454545457</v>
      </c>
      <c r="Q165" s="77">
        <v>165</v>
      </c>
      <c r="R165" s="76">
        <v>7.3358490566037737</v>
      </c>
    </row>
    <row r="166" spans="2:18" ht="36" x14ac:dyDescent="0.25">
      <c r="B166" s="33" t="s">
        <v>760</v>
      </c>
      <c r="C166" s="5">
        <v>1.8181818181818181E-2</v>
      </c>
      <c r="D166" s="5">
        <v>6.0606060606060606E-3</v>
      </c>
      <c r="E166" s="5">
        <v>1.8181818181818181E-2</v>
      </c>
      <c r="F166" s="5">
        <v>3.6363636363636362E-2</v>
      </c>
      <c r="G166" s="5">
        <v>0.16969696969696971</v>
      </c>
      <c r="H166" s="5">
        <v>8.4848484848484854E-2</v>
      </c>
      <c r="I166" s="5">
        <v>0.14545454545454545</v>
      </c>
      <c r="J166" s="5">
        <v>0.18181818181818182</v>
      </c>
      <c r="K166" s="5">
        <v>0.14545454545454545</v>
      </c>
      <c r="L166" s="5">
        <v>0.19393939393939394</v>
      </c>
      <c r="M166" s="5">
        <v>0.24848484848484848</v>
      </c>
      <c r="N166" s="5">
        <v>0.41212121212121211</v>
      </c>
      <c r="O166" s="5">
        <v>0.33939393939393936</v>
      </c>
      <c r="P166" s="76">
        <v>7.3090909090909095</v>
      </c>
      <c r="Q166" s="77">
        <v>165</v>
      </c>
      <c r="R166" s="76">
        <v>7.313207547169811</v>
      </c>
    </row>
    <row r="167" spans="2:18" x14ac:dyDescent="0.25">
      <c r="B167" s="33" t="s">
        <v>761</v>
      </c>
      <c r="C167" s="5">
        <v>1.8181818181818181E-2</v>
      </c>
      <c r="D167" s="5">
        <v>2.4242424242424242E-2</v>
      </c>
      <c r="E167" s="5">
        <v>1.2121212121212121E-2</v>
      </c>
      <c r="F167" s="5">
        <v>1.8181818181818181E-2</v>
      </c>
      <c r="G167" s="5">
        <v>0.1393939393939394</v>
      </c>
      <c r="H167" s="5">
        <v>7.8787878787878782E-2</v>
      </c>
      <c r="I167" s="5">
        <v>0.16363636363636364</v>
      </c>
      <c r="J167" s="5">
        <v>0.23030303030303031</v>
      </c>
      <c r="K167" s="5">
        <v>9.696969696969697E-2</v>
      </c>
      <c r="L167" s="5">
        <v>0.21818181818181817</v>
      </c>
      <c r="M167" s="5">
        <v>0.21212121212121213</v>
      </c>
      <c r="N167" s="5">
        <v>0.47272727272727277</v>
      </c>
      <c r="O167" s="5">
        <v>0.31515151515151513</v>
      </c>
      <c r="P167" s="76">
        <v>7.3878787878787877</v>
      </c>
      <c r="Q167" s="77">
        <v>165</v>
      </c>
      <c r="R167" s="76">
        <v>7.3094339622641513</v>
      </c>
    </row>
    <row r="168" spans="2:18" x14ac:dyDescent="0.25">
      <c r="B168" s="33" t="s">
        <v>746</v>
      </c>
      <c r="C168" s="5">
        <v>4.8484848484848485E-2</v>
      </c>
      <c r="D168" s="5">
        <v>1.2121212121212121E-2</v>
      </c>
      <c r="E168" s="5">
        <v>1.8181818181818181E-2</v>
      </c>
      <c r="F168" s="5">
        <v>2.4242424242424242E-2</v>
      </c>
      <c r="G168" s="5">
        <v>0.14545454545454545</v>
      </c>
      <c r="H168" s="5">
        <v>6.0606060606060608E-2</v>
      </c>
      <c r="I168" s="5">
        <v>0.15757575757575756</v>
      </c>
      <c r="J168" s="5">
        <v>0.23030303030303031</v>
      </c>
      <c r="K168" s="5">
        <v>9.696969696969697E-2</v>
      </c>
      <c r="L168" s="5">
        <v>0.20606060606060606</v>
      </c>
      <c r="M168" s="5">
        <v>0.24848484848484848</v>
      </c>
      <c r="N168" s="5">
        <v>0.44848484848484849</v>
      </c>
      <c r="O168" s="5">
        <v>0.30303030303030304</v>
      </c>
      <c r="P168" s="76">
        <v>7.1939393939393943</v>
      </c>
      <c r="Q168" s="77">
        <v>165</v>
      </c>
      <c r="R168" s="76">
        <v>7.2849056603773583</v>
      </c>
    </row>
    <row r="169" spans="2:18" ht="24" x14ac:dyDescent="0.25">
      <c r="B169" s="33" t="s">
        <v>762</v>
      </c>
      <c r="C169" s="5">
        <v>3.0303030303030304E-2</v>
      </c>
      <c r="D169" s="5">
        <v>2.4242424242424242E-2</v>
      </c>
      <c r="E169" s="5">
        <v>1.8181818181818181E-2</v>
      </c>
      <c r="F169" s="5">
        <v>4.2424242424242427E-2</v>
      </c>
      <c r="G169" s="5">
        <v>0.13333333333333333</v>
      </c>
      <c r="H169" s="5">
        <v>7.8787878787878782E-2</v>
      </c>
      <c r="I169" s="5">
        <v>0.14545454545454545</v>
      </c>
      <c r="J169" s="5">
        <v>0.24848484848484848</v>
      </c>
      <c r="K169" s="5">
        <v>0.12121212121212122</v>
      </c>
      <c r="L169" s="5">
        <v>0.15757575757575756</v>
      </c>
      <c r="M169" s="5">
        <v>0.24848484848484848</v>
      </c>
      <c r="N169" s="5">
        <v>0.47272727272727272</v>
      </c>
      <c r="O169" s="5">
        <v>0.27878787878787881</v>
      </c>
      <c r="P169" s="76">
        <v>7.1151515151515152</v>
      </c>
      <c r="Q169" s="77">
        <v>165</v>
      </c>
      <c r="R169" s="76">
        <v>7.1830188679245284</v>
      </c>
    </row>
    <row r="170" spans="2:18" x14ac:dyDescent="0.25">
      <c r="B170" s="33" t="s">
        <v>747</v>
      </c>
      <c r="C170" s="5">
        <v>3.0303030303030304E-2</v>
      </c>
      <c r="D170" s="5">
        <v>2.4242424242424242E-2</v>
      </c>
      <c r="E170" s="5">
        <v>3.0303030303030304E-2</v>
      </c>
      <c r="F170" s="5">
        <v>3.0303030303030304E-2</v>
      </c>
      <c r="G170" s="5">
        <v>7.2727272727272724E-2</v>
      </c>
      <c r="H170" s="5">
        <v>0.15151515151515152</v>
      </c>
      <c r="I170" s="5">
        <v>0.1393939393939394</v>
      </c>
      <c r="J170" s="5">
        <v>0.2</v>
      </c>
      <c r="K170" s="5">
        <v>0.11515151515151516</v>
      </c>
      <c r="L170" s="5">
        <v>0.20606060606060606</v>
      </c>
      <c r="M170" s="5">
        <v>0.18787878787878787</v>
      </c>
      <c r="N170" s="5">
        <v>0.49090909090909091</v>
      </c>
      <c r="O170" s="5">
        <v>0.32121212121212123</v>
      </c>
      <c r="P170" s="76">
        <v>7.2363636363636363</v>
      </c>
      <c r="Q170" s="77">
        <v>165</v>
      </c>
      <c r="R170" s="76">
        <v>7.1339622641509433</v>
      </c>
    </row>
    <row r="171" spans="2:18" ht="24" x14ac:dyDescent="0.25">
      <c r="B171" s="33" t="s">
        <v>750</v>
      </c>
      <c r="C171" s="5">
        <v>3.6363636363636362E-2</v>
      </c>
      <c r="D171" s="5">
        <v>1.8181818181818181E-2</v>
      </c>
      <c r="E171" s="5">
        <v>4.2424242424242427E-2</v>
      </c>
      <c r="F171" s="5">
        <v>3.6363636363636362E-2</v>
      </c>
      <c r="G171" s="5">
        <v>0.18181818181818182</v>
      </c>
      <c r="H171" s="5">
        <v>0.13333333333333333</v>
      </c>
      <c r="I171" s="5">
        <v>0.1393939393939394</v>
      </c>
      <c r="J171" s="5">
        <v>0.23030303030303031</v>
      </c>
      <c r="K171" s="5">
        <v>4.8484848484848485E-2</v>
      </c>
      <c r="L171" s="5">
        <v>0.13333333333333333</v>
      </c>
      <c r="M171" s="5">
        <v>0.31515151515151518</v>
      </c>
      <c r="N171" s="5">
        <v>0.50303030303030305</v>
      </c>
      <c r="O171" s="5">
        <v>0.18181818181818182</v>
      </c>
      <c r="P171" s="76">
        <v>6.6424242424242426</v>
      </c>
      <c r="Q171" s="77">
        <v>165</v>
      </c>
      <c r="R171" s="76">
        <v>6.9320754716981128</v>
      </c>
    </row>
    <row r="172" spans="2:18" ht="24" x14ac:dyDescent="0.25">
      <c r="B172" s="33" t="s">
        <v>753</v>
      </c>
      <c r="C172" s="5">
        <v>3.0303030303030304E-2</v>
      </c>
      <c r="D172" s="5">
        <v>6.0606060606060606E-3</v>
      </c>
      <c r="E172" s="5">
        <v>6.6666666666666666E-2</v>
      </c>
      <c r="F172" s="5">
        <v>4.2424242424242427E-2</v>
      </c>
      <c r="G172" s="5">
        <v>0.16969696969696971</v>
      </c>
      <c r="H172" s="5">
        <v>0.10909090909090909</v>
      </c>
      <c r="I172" s="5">
        <v>0.18181818181818182</v>
      </c>
      <c r="J172" s="5">
        <v>0.17575757575757575</v>
      </c>
      <c r="K172" s="5">
        <v>9.696969696969697E-2</v>
      </c>
      <c r="L172" s="5">
        <v>0.12121212121212122</v>
      </c>
      <c r="M172" s="5">
        <v>0.31515151515151518</v>
      </c>
      <c r="N172" s="5">
        <v>0.46666666666666667</v>
      </c>
      <c r="O172" s="5">
        <v>0.2181818181818182</v>
      </c>
      <c r="P172" s="76">
        <v>6.6787878787878787</v>
      </c>
      <c r="Q172" s="77">
        <v>165</v>
      </c>
      <c r="R172" s="76">
        <v>6.9056603773584904</v>
      </c>
    </row>
    <row r="173" spans="2:18" x14ac:dyDescent="0.25">
      <c r="B173" s="33" t="s">
        <v>745</v>
      </c>
      <c r="C173" s="5">
        <v>3.0303030303030304E-2</v>
      </c>
      <c r="D173" s="5">
        <v>2.4242424242424242E-2</v>
      </c>
      <c r="E173" s="5">
        <v>4.2424242424242427E-2</v>
      </c>
      <c r="F173" s="5">
        <v>3.0303030303030304E-2</v>
      </c>
      <c r="G173" s="5">
        <v>6.6666666666666666E-2</v>
      </c>
      <c r="H173" s="5">
        <v>0.12121212121212122</v>
      </c>
      <c r="I173" s="5">
        <v>0.20606060606060606</v>
      </c>
      <c r="J173" s="5">
        <v>0.19393939393939394</v>
      </c>
      <c r="K173" s="5">
        <v>7.2727272727272724E-2</v>
      </c>
      <c r="L173" s="5">
        <v>0.21212121212121213</v>
      </c>
      <c r="M173" s="5">
        <v>0.19393939393939397</v>
      </c>
      <c r="N173" s="5">
        <v>0.52121212121212124</v>
      </c>
      <c r="O173" s="5">
        <v>0.28484848484848485</v>
      </c>
      <c r="P173" s="76">
        <v>7.1575757575757573</v>
      </c>
      <c r="Q173" s="77">
        <v>165</v>
      </c>
      <c r="R173" s="76">
        <v>6.8962264150943398</v>
      </c>
    </row>
    <row r="174" spans="2:18" x14ac:dyDescent="0.25">
      <c r="B174" s="33" t="s">
        <v>751</v>
      </c>
      <c r="C174" s="5">
        <v>7.2727272727272724E-2</v>
      </c>
      <c r="D174" s="5">
        <v>4.2424242424242427E-2</v>
      </c>
      <c r="E174" s="5">
        <v>4.2424242424242427E-2</v>
      </c>
      <c r="F174" s="5">
        <v>4.8484848484848485E-2</v>
      </c>
      <c r="G174" s="5">
        <v>0.12727272727272726</v>
      </c>
      <c r="H174" s="5">
        <v>0.10303030303030303</v>
      </c>
      <c r="I174" s="5">
        <v>0.13333333333333333</v>
      </c>
      <c r="J174" s="5">
        <v>0.18181818181818182</v>
      </c>
      <c r="K174" s="5">
        <v>0.10303030303030303</v>
      </c>
      <c r="L174" s="5">
        <v>0.14545454545454545</v>
      </c>
      <c r="M174" s="5">
        <v>0.33333333333333331</v>
      </c>
      <c r="N174" s="5">
        <v>0.41818181818181821</v>
      </c>
      <c r="O174" s="5">
        <v>0.24848484848484848</v>
      </c>
      <c r="P174" s="76">
        <v>6.5030303030303029</v>
      </c>
      <c r="Q174" s="77">
        <v>165</v>
      </c>
      <c r="R174" s="76">
        <v>6.8018867924528301</v>
      </c>
    </row>
    <row r="175" spans="2:18" ht="24" x14ac:dyDescent="0.25">
      <c r="B175" s="33" t="s">
        <v>754</v>
      </c>
      <c r="C175" s="5">
        <v>6.0606060606060608E-2</v>
      </c>
      <c r="D175" s="5">
        <v>1.2121212121212121E-2</v>
      </c>
      <c r="E175" s="5">
        <v>4.8484848484848485E-2</v>
      </c>
      <c r="F175" s="5">
        <v>9.0909090909090912E-2</v>
      </c>
      <c r="G175" s="5">
        <v>0.18181818181818182</v>
      </c>
      <c r="H175" s="5">
        <v>0.13333333333333333</v>
      </c>
      <c r="I175" s="5">
        <v>0.14545454545454545</v>
      </c>
      <c r="J175" s="5">
        <v>0.12727272727272726</v>
      </c>
      <c r="K175" s="5">
        <v>4.2424242424242427E-2</v>
      </c>
      <c r="L175" s="5">
        <v>0.15757575757575756</v>
      </c>
      <c r="M175" s="5">
        <v>0.39393939393939392</v>
      </c>
      <c r="N175" s="5">
        <v>0.40606060606060607</v>
      </c>
      <c r="O175" s="5">
        <v>0.19999999999999998</v>
      </c>
      <c r="P175" s="76">
        <v>6.2969696969696969</v>
      </c>
      <c r="Q175" s="77">
        <v>165</v>
      </c>
      <c r="R175" s="76">
        <v>6.6962264150943396</v>
      </c>
    </row>
    <row r="176" spans="2:18" ht="36" x14ac:dyDescent="0.25">
      <c r="B176" s="33" t="s">
        <v>749</v>
      </c>
      <c r="C176" s="5">
        <v>5.4545454545454543E-2</v>
      </c>
      <c r="D176" s="5">
        <v>1.2121212121212121E-2</v>
      </c>
      <c r="E176" s="5">
        <v>4.2424242424242427E-2</v>
      </c>
      <c r="F176" s="5">
        <v>1.2121212121212121E-2</v>
      </c>
      <c r="G176" s="5">
        <v>0.23636363636363636</v>
      </c>
      <c r="H176" s="5">
        <v>0.10303030303030303</v>
      </c>
      <c r="I176" s="5">
        <v>0.18181818181818182</v>
      </c>
      <c r="J176" s="5">
        <v>0.15151515151515152</v>
      </c>
      <c r="K176" s="5">
        <v>6.6666666666666666E-2</v>
      </c>
      <c r="L176" s="5">
        <v>0.1393939393939394</v>
      </c>
      <c r="M176" s="5">
        <v>0.35757575757575755</v>
      </c>
      <c r="N176" s="5">
        <v>0.4363636363636364</v>
      </c>
      <c r="O176" s="5">
        <v>0.20606060606060606</v>
      </c>
      <c r="P176" s="76">
        <v>6.5333333333333332</v>
      </c>
      <c r="Q176" s="77">
        <v>165</v>
      </c>
      <c r="R176" s="76">
        <v>6.6094339622641511</v>
      </c>
    </row>
    <row r="177" spans="2:18" x14ac:dyDescent="0.25">
      <c r="B177" s="33" t="s">
        <v>758</v>
      </c>
      <c r="C177" s="5">
        <v>4.8484848484848485E-2</v>
      </c>
      <c r="D177" s="5">
        <v>2.4242424242424242E-2</v>
      </c>
      <c r="E177" s="5">
        <v>4.2424242424242427E-2</v>
      </c>
      <c r="F177" s="5">
        <v>3.0303030303030304E-2</v>
      </c>
      <c r="G177" s="5">
        <v>0.13333333333333333</v>
      </c>
      <c r="H177" s="5">
        <v>0.13333333333333333</v>
      </c>
      <c r="I177" s="5">
        <v>0.15151515151515152</v>
      </c>
      <c r="J177" s="5">
        <v>0.23030303030303031</v>
      </c>
      <c r="K177" s="5">
        <v>9.0909090909090912E-2</v>
      </c>
      <c r="L177" s="5">
        <v>0.11515151515151516</v>
      </c>
      <c r="M177" s="5">
        <v>0.27878787878787881</v>
      </c>
      <c r="N177" s="5">
        <v>0.51515151515151514</v>
      </c>
      <c r="O177" s="5">
        <v>0.20606060606060606</v>
      </c>
      <c r="P177" s="76">
        <v>6.6848484848484846</v>
      </c>
      <c r="Q177" s="77">
        <v>165</v>
      </c>
      <c r="R177" s="76">
        <v>6.560377358490566</v>
      </c>
    </row>
    <row r="178" spans="2:18" ht="36" x14ac:dyDescent="0.25">
      <c r="B178" s="33" t="s">
        <v>756</v>
      </c>
      <c r="C178" s="5">
        <v>4.2424242424242427E-2</v>
      </c>
      <c r="D178" s="5">
        <v>2.4242424242424242E-2</v>
      </c>
      <c r="E178" s="5">
        <v>6.0606060606060608E-2</v>
      </c>
      <c r="F178" s="5">
        <v>5.4545454545454543E-2</v>
      </c>
      <c r="G178" s="5">
        <v>0.18181818181818182</v>
      </c>
      <c r="H178" s="5">
        <v>0.10909090909090909</v>
      </c>
      <c r="I178" s="5">
        <v>0.2</v>
      </c>
      <c r="J178" s="5">
        <v>0.14545454545454545</v>
      </c>
      <c r="K178" s="5">
        <v>4.8484848484848485E-2</v>
      </c>
      <c r="L178" s="5">
        <v>0.13333333333333333</v>
      </c>
      <c r="M178" s="5">
        <v>0.36363636363636365</v>
      </c>
      <c r="N178" s="5">
        <v>0.45454545454545453</v>
      </c>
      <c r="O178" s="5">
        <v>0.18181818181818182</v>
      </c>
      <c r="P178" s="76">
        <v>6.3878787878787877</v>
      </c>
      <c r="Q178" s="77">
        <v>165</v>
      </c>
      <c r="R178" s="76">
        <v>6.5018867924528303</v>
      </c>
    </row>
    <row r="179" spans="2:18" ht="24" x14ac:dyDescent="0.25">
      <c r="B179" s="33" t="s">
        <v>752</v>
      </c>
      <c r="C179" s="5">
        <v>0.10303030303030303</v>
      </c>
      <c r="D179" s="5">
        <v>3.6363636363636362E-2</v>
      </c>
      <c r="E179" s="5">
        <v>7.8787878787878782E-2</v>
      </c>
      <c r="F179" s="5">
        <v>6.6666666666666666E-2</v>
      </c>
      <c r="G179" s="5">
        <v>0.12727272727272726</v>
      </c>
      <c r="H179" s="5">
        <v>0.13333333333333333</v>
      </c>
      <c r="I179" s="5">
        <v>0.16363636363636364</v>
      </c>
      <c r="J179" s="5">
        <v>0.11515151515151516</v>
      </c>
      <c r="K179" s="5">
        <v>4.8484848484848485E-2</v>
      </c>
      <c r="L179" s="5">
        <v>0.12727272727272726</v>
      </c>
      <c r="M179" s="5">
        <v>0.41212121212121211</v>
      </c>
      <c r="N179" s="5">
        <v>0.41212121212121217</v>
      </c>
      <c r="O179" s="5">
        <v>0.17575757575757575</v>
      </c>
      <c r="P179" s="76">
        <v>5.8909090909090907</v>
      </c>
      <c r="Q179" s="77">
        <v>165</v>
      </c>
      <c r="R179" s="76">
        <v>6.4377358490566037</v>
      </c>
    </row>
    <row r="180" spans="2:18" ht="24" x14ac:dyDescent="0.25">
      <c r="B180" s="43" t="s">
        <v>759</v>
      </c>
      <c r="C180" s="8">
        <v>5.4545454545454543E-2</v>
      </c>
      <c r="D180" s="8">
        <v>4.8484848484848485E-2</v>
      </c>
      <c r="E180" s="8">
        <v>3.0303030303030304E-2</v>
      </c>
      <c r="F180" s="8">
        <v>5.4545454545454543E-2</v>
      </c>
      <c r="G180" s="8">
        <v>0.2</v>
      </c>
      <c r="H180" s="8">
        <v>0.15151515151515152</v>
      </c>
      <c r="I180" s="8">
        <v>0.14545454545454545</v>
      </c>
      <c r="J180" s="8">
        <v>0.15757575757575756</v>
      </c>
      <c r="K180" s="8">
        <v>6.6666666666666666E-2</v>
      </c>
      <c r="L180" s="8">
        <v>9.0909090909090912E-2</v>
      </c>
      <c r="M180" s="5">
        <v>0.38787878787878788</v>
      </c>
      <c r="N180" s="5">
        <v>0.45454545454545459</v>
      </c>
      <c r="O180" s="5">
        <v>0.15757575757575759</v>
      </c>
      <c r="P180" s="27">
        <v>6.1575757575757573</v>
      </c>
      <c r="Q180" s="78">
        <v>165</v>
      </c>
      <c r="R180" s="27">
        <v>6.4113207547169813</v>
      </c>
    </row>
    <row r="181" spans="2:18" ht="24" x14ac:dyDescent="0.25">
      <c r="B181" s="37" t="s">
        <v>748</v>
      </c>
      <c r="C181" s="11">
        <v>9.0909090909090912E-2</v>
      </c>
      <c r="D181" s="11">
        <v>4.8484848484848485E-2</v>
      </c>
      <c r="E181" s="11">
        <v>4.8484848484848485E-2</v>
      </c>
      <c r="F181" s="11">
        <v>5.4545454545454543E-2</v>
      </c>
      <c r="G181" s="11">
        <v>0.28484848484848485</v>
      </c>
      <c r="H181" s="11">
        <v>9.696969696969697E-2</v>
      </c>
      <c r="I181" s="11">
        <v>0.1393939393939394</v>
      </c>
      <c r="J181" s="11">
        <v>0.10303030303030303</v>
      </c>
      <c r="K181" s="11">
        <v>1.8181818181818181E-2</v>
      </c>
      <c r="L181" s="11">
        <v>0.11515151515151516</v>
      </c>
      <c r="M181" s="11">
        <v>0.52727272727272734</v>
      </c>
      <c r="N181" s="11">
        <v>0.33939393939393941</v>
      </c>
      <c r="O181" s="11">
        <v>0.13333333333333333</v>
      </c>
      <c r="P181" s="74">
        <v>5.6727272727272728</v>
      </c>
      <c r="Q181" s="79">
        <v>165</v>
      </c>
      <c r="R181" s="74">
        <v>5.9377358490566037</v>
      </c>
    </row>
    <row r="184" spans="2:18" x14ac:dyDescent="0.25">
      <c r="B184" s="80" t="s">
        <v>1771</v>
      </c>
    </row>
    <row r="186" spans="2:18" ht="36" x14ac:dyDescent="0.25">
      <c r="B186" s="46" t="s">
        <v>1767</v>
      </c>
      <c r="C186" s="48" t="s">
        <v>426</v>
      </c>
      <c r="D186" s="48" t="s">
        <v>427</v>
      </c>
      <c r="E186" s="48" t="s">
        <v>428</v>
      </c>
      <c r="F186" s="48" t="s">
        <v>429</v>
      </c>
      <c r="G186" s="48" t="s">
        <v>430</v>
      </c>
      <c r="H186" s="48" t="s">
        <v>431</v>
      </c>
      <c r="I186" s="48" t="s">
        <v>432</v>
      </c>
      <c r="J186" s="48" t="s">
        <v>433</v>
      </c>
      <c r="K186" s="48" t="s">
        <v>434</v>
      </c>
      <c r="L186" s="48" t="s">
        <v>435</v>
      </c>
      <c r="M186" s="48" t="s">
        <v>443</v>
      </c>
      <c r="N186" s="47" t="s">
        <v>444</v>
      </c>
      <c r="O186" s="49" t="s">
        <v>445</v>
      </c>
      <c r="P186" s="75" t="s">
        <v>125</v>
      </c>
      <c r="Q186" s="45" t="s">
        <v>3</v>
      </c>
      <c r="R186" s="75" t="s">
        <v>2072</v>
      </c>
    </row>
    <row r="187" spans="2:18" ht="24" x14ac:dyDescent="0.25">
      <c r="B187" s="33" t="s">
        <v>755</v>
      </c>
      <c r="C187" s="5">
        <v>2.2388059701492536E-2</v>
      </c>
      <c r="D187" s="5">
        <v>1.4925373134328358E-2</v>
      </c>
      <c r="E187" s="5">
        <v>1.4925373134328358E-2</v>
      </c>
      <c r="F187" s="5">
        <v>4.4776119402985072E-2</v>
      </c>
      <c r="G187" s="5">
        <v>0.13432835820895522</v>
      </c>
      <c r="H187" s="5">
        <v>9.7014925373134331E-2</v>
      </c>
      <c r="I187" s="5">
        <v>0.14925373134328357</v>
      </c>
      <c r="J187" s="5">
        <v>0.20149253731343283</v>
      </c>
      <c r="K187" s="5">
        <v>0.13432835820895522</v>
      </c>
      <c r="L187" s="5">
        <v>0.18656716417910449</v>
      </c>
      <c r="M187" s="5">
        <v>0.23134328358208955</v>
      </c>
      <c r="N187" s="5">
        <v>0.44776119402985071</v>
      </c>
      <c r="O187" s="5">
        <v>0.32089552238805974</v>
      </c>
      <c r="P187" s="76">
        <v>7.2611940298507465</v>
      </c>
      <c r="Q187" s="77">
        <v>134</v>
      </c>
      <c r="R187" s="76">
        <v>7.5811320754716984</v>
      </c>
    </row>
    <row r="188" spans="2:18" ht="24" x14ac:dyDescent="0.25">
      <c r="B188" s="33" t="s">
        <v>757</v>
      </c>
      <c r="C188" s="5">
        <v>2.9850746268656716E-2</v>
      </c>
      <c r="D188" s="5">
        <v>0</v>
      </c>
      <c r="E188" s="5">
        <v>2.2388059701492536E-2</v>
      </c>
      <c r="F188" s="5">
        <v>3.7313432835820892E-2</v>
      </c>
      <c r="G188" s="5">
        <v>0.11940298507462686</v>
      </c>
      <c r="H188" s="5">
        <v>0.1417910447761194</v>
      </c>
      <c r="I188" s="5">
        <v>0.19402985074626866</v>
      </c>
      <c r="J188" s="5">
        <v>0.2462686567164179</v>
      </c>
      <c r="K188" s="5">
        <v>0.13432835820895522</v>
      </c>
      <c r="L188" s="5">
        <v>7.4626865671641784E-2</v>
      </c>
      <c r="M188" s="5">
        <v>0.20895522388059701</v>
      </c>
      <c r="N188" s="5">
        <v>0.58208955223880587</v>
      </c>
      <c r="O188" s="5">
        <v>0.20895522388059701</v>
      </c>
      <c r="P188" s="76">
        <v>6.9776119402985071</v>
      </c>
      <c r="Q188" s="77">
        <v>134</v>
      </c>
      <c r="R188" s="76">
        <v>7.3358490566037737</v>
      </c>
    </row>
    <row r="189" spans="2:18" ht="36" x14ac:dyDescent="0.25">
      <c r="B189" s="33" t="s">
        <v>760</v>
      </c>
      <c r="C189" s="5">
        <v>1.4925373134328358E-2</v>
      </c>
      <c r="D189" s="5">
        <v>2.9850746268656716E-2</v>
      </c>
      <c r="E189" s="5">
        <v>0</v>
      </c>
      <c r="F189" s="5">
        <v>4.4776119402985072E-2</v>
      </c>
      <c r="G189" s="5">
        <v>0.1044776119402985</v>
      </c>
      <c r="H189" s="5">
        <v>0.13432835820895522</v>
      </c>
      <c r="I189" s="5">
        <v>0.15671641791044777</v>
      </c>
      <c r="J189" s="5">
        <v>0.23134328358208955</v>
      </c>
      <c r="K189" s="5">
        <v>0.12686567164179105</v>
      </c>
      <c r="L189" s="5">
        <v>0.15671641791044777</v>
      </c>
      <c r="M189" s="5">
        <v>0.19402985074626866</v>
      </c>
      <c r="N189" s="5">
        <v>0.52238805970149249</v>
      </c>
      <c r="O189" s="5">
        <v>0.28358208955223885</v>
      </c>
      <c r="P189" s="76">
        <v>7.2388059701492535</v>
      </c>
      <c r="Q189" s="77">
        <v>134</v>
      </c>
      <c r="R189" s="76">
        <v>7.313207547169811</v>
      </c>
    </row>
    <row r="190" spans="2:18" x14ac:dyDescent="0.25">
      <c r="B190" s="33" t="s">
        <v>761</v>
      </c>
      <c r="C190" s="5">
        <v>1.4925373134328358E-2</v>
      </c>
      <c r="D190" s="5">
        <v>1.4925373134328358E-2</v>
      </c>
      <c r="E190" s="5">
        <v>0</v>
      </c>
      <c r="F190" s="5">
        <v>2.2388059701492536E-2</v>
      </c>
      <c r="G190" s="5">
        <v>0.15671641791044777</v>
      </c>
      <c r="H190" s="5">
        <v>0.11940298507462686</v>
      </c>
      <c r="I190" s="5">
        <v>0.19402985074626866</v>
      </c>
      <c r="J190" s="5">
        <v>0.20895522388059701</v>
      </c>
      <c r="K190" s="5">
        <v>0.1417910447761194</v>
      </c>
      <c r="L190" s="5">
        <v>0.12686567164179105</v>
      </c>
      <c r="M190" s="5">
        <v>0.20895522388059701</v>
      </c>
      <c r="N190" s="5">
        <v>0.52238805970149249</v>
      </c>
      <c r="O190" s="5">
        <v>0.26865671641791045</v>
      </c>
      <c r="P190" s="76">
        <v>7.2089552238805972</v>
      </c>
      <c r="Q190" s="77">
        <v>134</v>
      </c>
      <c r="R190" s="76">
        <v>7.3094339622641513</v>
      </c>
    </row>
    <row r="191" spans="2:18" x14ac:dyDescent="0.25">
      <c r="B191" s="33" t="s">
        <v>746</v>
      </c>
      <c r="C191" s="5">
        <v>3.7313432835820892E-2</v>
      </c>
      <c r="D191" s="5">
        <v>1.4925373134328358E-2</v>
      </c>
      <c r="E191" s="5">
        <v>7.462686567164179E-3</v>
      </c>
      <c r="F191" s="5">
        <v>2.9850746268656716E-2</v>
      </c>
      <c r="G191" s="5">
        <v>0.19402985074626866</v>
      </c>
      <c r="H191" s="5">
        <v>8.2089552238805971E-2</v>
      </c>
      <c r="I191" s="5">
        <v>0.1044776119402985</v>
      </c>
      <c r="J191" s="5">
        <v>0.23880597014925373</v>
      </c>
      <c r="K191" s="5">
        <v>0.17164179104477612</v>
      </c>
      <c r="L191" s="5">
        <v>0.11940298507462686</v>
      </c>
      <c r="M191" s="5">
        <v>0.28358208955223879</v>
      </c>
      <c r="N191" s="5">
        <v>0.42537313432835822</v>
      </c>
      <c r="O191" s="5">
        <v>0.29104477611940299</v>
      </c>
      <c r="P191" s="76">
        <v>7.0522388059701493</v>
      </c>
      <c r="Q191" s="77">
        <v>134</v>
      </c>
      <c r="R191" s="76">
        <v>7.2849056603773583</v>
      </c>
    </row>
    <row r="192" spans="2:18" ht="24" x14ac:dyDescent="0.25">
      <c r="B192" s="33" t="s">
        <v>762</v>
      </c>
      <c r="C192" s="5">
        <v>3.7313432835820892E-2</v>
      </c>
      <c r="D192" s="5">
        <v>0</v>
      </c>
      <c r="E192" s="5">
        <v>3.7313432835820892E-2</v>
      </c>
      <c r="F192" s="5">
        <v>4.4776119402985072E-2</v>
      </c>
      <c r="G192" s="5">
        <v>0.13432835820895522</v>
      </c>
      <c r="H192" s="5">
        <v>0.1044776119402985</v>
      </c>
      <c r="I192" s="5">
        <v>0.1417910447761194</v>
      </c>
      <c r="J192" s="5">
        <v>0.2537313432835821</v>
      </c>
      <c r="K192" s="5">
        <v>0.12686567164179105</v>
      </c>
      <c r="L192" s="5">
        <v>0.11940298507462686</v>
      </c>
      <c r="M192" s="5">
        <v>0.25373134328358204</v>
      </c>
      <c r="N192" s="5">
        <v>0.5</v>
      </c>
      <c r="O192" s="5">
        <v>0.2462686567164179</v>
      </c>
      <c r="P192" s="76">
        <v>6.9850746268656714</v>
      </c>
      <c r="Q192" s="77">
        <v>134</v>
      </c>
      <c r="R192" s="76">
        <v>7.1830188679245284</v>
      </c>
    </row>
    <row r="193" spans="2:18" x14ac:dyDescent="0.25">
      <c r="B193" s="33" t="s">
        <v>747</v>
      </c>
      <c r="C193" s="5">
        <v>3.7313432835820892E-2</v>
      </c>
      <c r="D193" s="5">
        <v>1.4925373134328358E-2</v>
      </c>
      <c r="E193" s="5">
        <v>7.462686567164179E-3</v>
      </c>
      <c r="F193" s="5">
        <v>5.2238805970149252E-2</v>
      </c>
      <c r="G193" s="5">
        <v>0.11940298507462686</v>
      </c>
      <c r="H193" s="5">
        <v>0.11194029850746269</v>
      </c>
      <c r="I193" s="5">
        <v>0.17164179104477612</v>
      </c>
      <c r="J193" s="5">
        <v>0.23134328358208955</v>
      </c>
      <c r="K193" s="5">
        <v>0.11940298507462686</v>
      </c>
      <c r="L193" s="5">
        <v>0.13432835820895522</v>
      </c>
      <c r="M193" s="5">
        <v>0.23134328358208955</v>
      </c>
      <c r="N193" s="5">
        <v>0.5149253731343284</v>
      </c>
      <c r="O193" s="5">
        <v>0.2537313432835821</v>
      </c>
      <c r="P193" s="76">
        <v>7.0373134328358207</v>
      </c>
      <c r="Q193" s="77">
        <v>134</v>
      </c>
      <c r="R193" s="76">
        <v>7.1339622641509433</v>
      </c>
    </row>
    <row r="194" spans="2:18" ht="24" x14ac:dyDescent="0.25">
      <c r="B194" s="33" t="s">
        <v>750</v>
      </c>
      <c r="C194" s="5">
        <v>2.2388059701492536E-2</v>
      </c>
      <c r="D194" s="5">
        <v>7.462686567164179E-3</v>
      </c>
      <c r="E194" s="5">
        <v>1.4925373134328358E-2</v>
      </c>
      <c r="F194" s="5">
        <v>2.9850746268656716E-2</v>
      </c>
      <c r="G194" s="5">
        <v>0.21641791044776118</v>
      </c>
      <c r="H194" s="5">
        <v>0.11194029850746269</v>
      </c>
      <c r="I194" s="5">
        <v>0.15671641791044777</v>
      </c>
      <c r="J194" s="5">
        <v>0.2537313432835821</v>
      </c>
      <c r="K194" s="5">
        <v>8.2089552238805971E-2</v>
      </c>
      <c r="L194" s="5">
        <v>0.1044776119402985</v>
      </c>
      <c r="M194" s="5">
        <v>0.29104477611940294</v>
      </c>
      <c r="N194" s="5">
        <v>0.52238805970149249</v>
      </c>
      <c r="O194" s="5">
        <v>0.18656716417910446</v>
      </c>
      <c r="P194" s="76">
        <v>6.8656716417910451</v>
      </c>
      <c r="Q194" s="77">
        <v>134</v>
      </c>
      <c r="R194" s="76">
        <v>6.9320754716981128</v>
      </c>
    </row>
    <row r="195" spans="2:18" ht="24" x14ac:dyDescent="0.25">
      <c r="B195" s="33" t="s">
        <v>753</v>
      </c>
      <c r="C195" s="5">
        <v>1.4925373134328358E-2</v>
      </c>
      <c r="D195" s="5">
        <v>1.4925373134328358E-2</v>
      </c>
      <c r="E195" s="5">
        <v>1.4925373134328358E-2</v>
      </c>
      <c r="F195" s="5">
        <v>2.9850746268656716E-2</v>
      </c>
      <c r="G195" s="5">
        <v>0.1417910447761194</v>
      </c>
      <c r="H195" s="5">
        <v>0.15671641791044777</v>
      </c>
      <c r="I195" s="5">
        <v>0.17910447761194029</v>
      </c>
      <c r="J195" s="5">
        <v>0.19402985074626866</v>
      </c>
      <c r="K195" s="5">
        <v>0.15671641791044777</v>
      </c>
      <c r="L195" s="5">
        <v>9.7014925373134331E-2</v>
      </c>
      <c r="M195" s="5">
        <v>0.21641791044776118</v>
      </c>
      <c r="N195" s="5">
        <v>0.52985074626865669</v>
      </c>
      <c r="O195" s="5">
        <v>0.2537313432835821</v>
      </c>
      <c r="P195" s="76">
        <v>7.044776119402985</v>
      </c>
      <c r="Q195" s="77">
        <v>134</v>
      </c>
      <c r="R195" s="76">
        <v>6.9056603773584904</v>
      </c>
    </row>
    <row r="196" spans="2:18" x14ac:dyDescent="0.25">
      <c r="B196" s="33" t="s">
        <v>745</v>
      </c>
      <c r="C196" s="5">
        <v>2.9850746268656716E-2</v>
      </c>
      <c r="D196" s="5">
        <v>2.2388059701492536E-2</v>
      </c>
      <c r="E196" s="5">
        <v>3.7313432835820892E-2</v>
      </c>
      <c r="F196" s="5">
        <v>7.4626865671641784E-2</v>
      </c>
      <c r="G196" s="5">
        <v>0.20149253731343283</v>
      </c>
      <c r="H196" s="5">
        <v>0.12686567164179105</v>
      </c>
      <c r="I196" s="5">
        <v>0.16417910447761194</v>
      </c>
      <c r="J196" s="5">
        <v>0.17910447761194029</v>
      </c>
      <c r="K196" s="5">
        <v>8.9552238805970144E-2</v>
      </c>
      <c r="L196" s="5">
        <v>7.4626865671641784E-2</v>
      </c>
      <c r="M196" s="5">
        <v>0.36567164179104472</v>
      </c>
      <c r="N196" s="5">
        <v>0.47014925373134331</v>
      </c>
      <c r="O196" s="5">
        <v>0.16417910447761191</v>
      </c>
      <c r="P196" s="76">
        <v>6.3880597014925371</v>
      </c>
      <c r="Q196" s="77">
        <v>134</v>
      </c>
      <c r="R196" s="76">
        <v>6.8962264150943398</v>
      </c>
    </row>
    <row r="197" spans="2:18" x14ac:dyDescent="0.25">
      <c r="B197" s="33" t="s">
        <v>751</v>
      </c>
      <c r="C197" s="5">
        <v>4.4776119402985072E-2</v>
      </c>
      <c r="D197" s="5">
        <v>2.2388059701492536E-2</v>
      </c>
      <c r="E197" s="5">
        <v>2.2388059701492536E-2</v>
      </c>
      <c r="F197" s="5">
        <v>3.7313432835820892E-2</v>
      </c>
      <c r="G197" s="5">
        <v>0.19402985074626866</v>
      </c>
      <c r="H197" s="5">
        <v>8.9552238805970144E-2</v>
      </c>
      <c r="I197" s="5">
        <v>0.17164179104477612</v>
      </c>
      <c r="J197" s="5">
        <v>0.23880597014925373</v>
      </c>
      <c r="K197" s="5">
        <v>8.2089552238805971E-2</v>
      </c>
      <c r="L197" s="5">
        <v>9.7014925373134331E-2</v>
      </c>
      <c r="M197" s="5">
        <v>0.32089552238805968</v>
      </c>
      <c r="N197" s="5">
        <v>0.5</v>
      </c>
      <c r="O197" s="5">
        <v>0.17910447761194032</v>
      </c>
      <c r="P197" s="76">
        <v>6.6343283582089549</v>
      </c>
      <c r="Q197" s="77">
        <v>134</v>
      </c>
      <c r="R197" s="76">
        <v>6.8018867924528301</v>
      </c>
    </row>
    <row r="198" spans="2:18" ht="24" x14ac:dyDescent="0.25">
      <c r="B198" s="33" t="s">
        <v>754</v>
      </c>
      <c r="C198" s="5">
        <v>2.2388059701492536E-2</v>
      </c>
      <c r="D198" s="5">
        <v>3.7313432835820892E-2</v>
      </c>
      <c r="E198" s="5">
        <v>0</v>
      </c>
      <c r="F198" s="5">
        <v>4.4776119402985072E-2</v>
      </c>
      <c r="G198" s="5">
        <v>0.17164179104477612</v>
      </c>
      <c r="H198" s="5">
        <v>5.2238805970149252E-2</v>
      </c>
      <c r="I198" s="5">
        <v>0.22388059701492538</v>
      </c>
      <c r="J198" s="5">
        <v>0.20149253731343283</v>
      </c>
      <c r="K198" s="5">
        <v>0.17164179104477612</v>
      </c>
      <c r="L198" s="5">
        <v>7.4626865671641784E-2</v>
      </c>
      <c r="M198" s="5">
        <v>0.27611940298507465</v>
      </c>
      <c r="N198" s="5">
        <v>0.47761194029850751</v>
      </c>
      <c r="O198" s="5">
        <v>0.2462686567164179</v>
      </c>
      <c r="P198" s="76">
        <v>6.9179104477611943</v>
      </c>
      <c r="Q198" s="77">
        <v>134</v>
      </c>
      <c r="R198" s="76">
        <v>6.6962264150943396</v>
      </c>
    </row>
    <row r="199" spans="2:18" ht="36" x14ac:dyDescent="0.25">
      <c r="B199" s="33" t="s">
        <v>749</v>
      </c>
      <c r="C199" s="5">
        <v>3.7313432835820892E-2</v>
      </c>
      <c r="D199" s="5">
        <v>2.2388059701492536E-2</v>
      </c>
      <c r="E199" s="5">
        <v>3.7313432835820892E-2</v>
      </c>
      <c r="F199" s="5">
        <v>2.2388059701492536E-2</v>
      </c>
      <c r="G199" s="5">
        <v>0.22388059701492538</v>
      </c>
      <c r="H199" s="5">
        <v>0.14925373134328357</v>
      </c>
      <c r="I199" s="5">
        <v>0.17910447761194029</v>
      </c>
      <c r="J199" s="5">
        <v>0.17910447761194029</v>
      </c>
      <c r="K199" s="5">
        <v>8.2089552238805971E-2</v>
      </c>
      <c r="L199" s="5">
        <v>6.7164179104477612E-2</v>
      </c>
      <c r="M199" s="5">
        <v>0.34328358208955223</v>
      </c>
      <c r="N199" s="5">
        <v>0.50746268656716409</v>
      </c>
      <c r="O199" s="5">
        <v>0.14925373134328357</v>
      </c>
      <c r="P199" s="76">
        <v>6.3955223880597014</v>
      </c>
      <c r="Q199" s="77">
        <v>134</v>
      </c>
      <c r="R199" s="76">
        <v>6.6094339622641511</v>
      </c>
    </row>
    <row r="200" spans="2:18" x14ac:dyDescent="0.25">
      <c r="B200" s="33" t="s">
        <v>758</v>
      </c>
      <c r="C200" s="5">
        <v>5.9701492537313432E-2</v>
      </c>
      <c r="D200" s="5">
        <v>7.462686567164179E-3</v>
      </c>
      <c r="E200" s="5">
        <v>1.4925373134328358E-2</v>
      </c>
      <c r="F200" s="5">
        <v>6.7164179104477612E-2</v>
      </c>
      <c r="G200" s="5">
        <v>0.27611940298507465</v>
      </c>
      <c r="H200" s="5">
        <v>0.13432835820895522</v>
      </c>
      <c r="I200" s="5">
        <v>0.16417910447761194</v>
      </c>
      <c r="J200" s="5">
        <v>0.13432835820895522</v>
      </c>
      <c r="K200" s="5">
        <v>6.7164179104477612E-2</v>
      </c>
      <c r="L200" s="5">
        <v>7.4626865671641784E-2</v>
      </c>
      <c r="M200" s="5">
        <v>0.42537313432835822</v>
      </c>
      <c r="N200" s="5">
        <v>0.43283582089552236</v>
      </c>
      <c r="O200" s="5">
        <v>0.1417910447761194</v>
      </c>
      <c r="P200" s="76">
        <v>6.1492537313432836</v>
      </c>
      <c r="Q200" s="77">
        <v>134</v>
      </c>
      <c r="R200" s="76">
        <v>6.560377358490566</v>
      </c>
    </row>
    <row r="201" spans="2:18" ht="36" x14ac:dyDescent="0.25">
      <c r="B201" s="33" t="s">
        <v>756</v>
      </c>
      <c r="C201" s="5">
        <v>2.2388059701492536E-2</v>
      </c>
      <c r="D201" s="5">
        <v>7.462686567164179E-3</v>
      </c>
      <c r="E201" s="5">
        <v>4.4776119402985072E-2</v>
      </c>
      <c r="F201" s="5">
        <v>5.9701492537313432E-2</v>
      </c>
      <c r="G201" s="5">
        <v>0.1417910447761194</v>
      </c>
      <c r="H201" s="5">
        <v>0.12686567164179105</v>
      </c>
      <c r="I201" s="5">
        <v>0.20895522388059701</v>
      </c>
      <c r="J201" s="5">
        <v>0.17164179104477612</v>
      </c>
      <c r="K201" s="5">
        <v>0.12686567164179105</v>
      </c>
      <c r="L201" s="5">
        <v>8.9552238805970144E-2</v>
      </c>
      <c r="M201" s="5">
        <v>0.27611940298507465</v>
      </c>
      <c r="N201" s="5">
        <v>0.50746268656716409</v>
      </c>
      <c r="O201" s="5">
        <v>0.21641791044776121</v>
      </c>
      <c r="P201" s="76">
        <v>6.7537313432835822</v>
      </c>
      <c r="Q201" s="77">
        <v>134</v>
      </c>
      <c r="R201" s="76">
        <v>6.5018867924528303</v>
      </c>
    </row>
    <row r="202" spans="2:18" ht="24" x14ac:dyDescent="0.25">
      <c r="B202" s="33" t="s">
        <v>752</v>
      </c>
      <c r="C202" s="5">
        <v>5.2238805970149252E-2</v>
      </c>
      <c r="D202" s="5">
        <v>4.4776119402985072E-2</v>
      </c>
      <c r="E202" s="5">
        <v>4.4776119402985072E-2</v>
      </c>
      <c r="F202" s="5">
        <v>5.2238805970149252E-2</v>
      </c>
      <c r="G202" s="5">
        <v>0.17164179104477612</v>
      </c>
      <c r="H202" s="5">
        <v>9.7014925373134331E-2</v>
      </c>
      <c r="I202" s="5">
        <v>0.14925373134328357</v>
      </c>
      <c r="J202" s="5">
        <v>0.20149253731343283</v>
      </c>
      <c r="K202" s="5">
        <v>8.9552238805970144E-2</v>
      </c>
      <c r="L202" s="5">
        <v>9.7014925373134331E-2</v>
      </c>
      <c r="M202" s="5">
        <v>0.36567164179104478</v>
      </c>
      <c r="N202" s="5">
        <v>0.44776119402985071</v>
      </c>
      <c r="O202" s="5">
        <v>0.18656716417910446</v>
      </c>
      <c r="P202" s="76">
        <v>6.3582089552238807</v>
      </c>
      <c r="Q202" s="77">
        <v>134</v>
      </c>
      <c r="R202" s="76">
        <v>6.4377358490566037</v>
      </c>
    </row>
    <row r="203" spans="2:18" ht="24" x14ac:dyDescent="0.25">
      <c r="B203" s="43" t="s">
        <v>759</v>
      </c>
      <c r="C203" s="8">
        <v>3.7313432835820892E-2</v>
      </c>
      <c r="D203" s="8">
        <v>2.2388059701492536E-2</v>
      </c>
      <c r="E203" s="8">
        <v>1.4925373134328358E-2</v>
      </c>
      <c r="F203" s="8">
        <v>3.7313432835820892E-2</v>
      </c>
      <c r="G203" s="8">
        <v>0.20895522388059701</v>
      </c>
      <c r="H203" s="8">
        <v>0.17910447761194029</v>
      </c>
      <c r="I203" s="8">
        <v>0.18656716417910449</v>
      </c>
      <c r="J203" s="8">
        <v>0.17910447761194029</v>
      </c>
      <c r="K203" s="8">
        <v>8.9552238805970144E-2</v>
      </c>
      <c r="L203" s="8">
        <v>4.4776119402985072E-2</v>
      </c>
      <c r="M203" s="5">
        <v>0.32089552238805968</v>
      </c>
      <c r="N203" s="5">
        <v>0.54477611940298509</v>
      </c>
      <c r="O203" s="5">
        <v>0.13432835820895522</v>
      </c>
      <c r="P203" s="27">
        <v>6.3880597014925371</v>
      </c>
      <c r="Q203" s="78">
        <v>134</v>
      </c>
      <c r="R203" s="27">
        <v>6.4113207547169813</v>
      </c>
    </row>
    <row r="204" spans="2:18" ht="24" x14ac:dyDescent="0.25">
      <c r="B204" s="37" t="s">
        <v>748</v>
      </c>
      <c r="C204" s="11">
        <v>7.4626865671641784E-2</v>
      </c>
      <c r="D204" s="11">
        <v>3.7313432835820892E-2</v>
      </c>
      <c r="E204" s="11">
        <v>6.7164179104477612E-2</v>
      </c>
      <c r="F204" s="11">
        <v>4.4776119402985072E-2</v>
      </c>
      <c r="G204" s="11">
        <v>0.31343283582089554</v>
      </c>
      <c r="H204" s="11">
        <v>7.4626865671641784E-2</v>
      </c>
      <c r="I204" s="11">
        <v>0.13432835820895522</v>
      </c>
      <c r="J204" s="11">
        <v>0.15671641791044777</v>
      </c>
      <c r="K204" s="11">
        <v>5.2238805970149252E-2</v>
      </c>
      <c r="L204" s="11">
        <v>4.4776119402985072E-2</v>
      </c>
      <c r="M204" s="11">
        <v>0.53731343283582089</v>
      </c>
      <c r="N204" s="11">
        <v>0.36567164179104478</v>
      </c>
      <c r="O204" s="11">
        <v>9.7014925373134331E-2</v>
      </c>
      <c r="P204" s="74">
        <v>5.6567164179104479</v>
      </c>
      <c r="Q204" s="79">
        <v>134</v>
      </c>
      <c r="R204" s="74">
        <v>5.9377358490566037</v>
      </c>
    </row>
    <row r="209" spans="2:18" ht="36" x14ac:dyDescent="0.25">
      <c r="B209" s="46" t="s">
        <v>1768</v>
      </c>
      <c r="C209" s="48" t="s">
        <v>426</v>
      </c>
      <c r="D209" s="48" t="s">
        <v>427</v>
      </c>
      <c r="E209" s="48" t="s">
        <v>428</v>
      </c>
      <c r="F209" s="48" t="s">
        <v>429</v>
      </c>
      <c r="G209" s="48" t="s">
        <v>430</v>
      </c>
      <c r="H209" s="48" t="s">
        <v>431</v>
      </c>
      <c r="I209" s="48" t="s">
        <v>432</v>
      </c>
      <c r="J209" s="48" t="s">
        <v>433</v>
      </c>
      <c r="K209" s="48" t="s">
        <v>434</v>
      </c>
      <c r="L209" s="48" t="s">
        <v>435</v>
      </c>
      <c r="M209" s="48" t="s">
        <v>443</v>
      </c>
      <c r="N209" s="47" t="s">
        <v>444</v>
      </c>
      <c r="O209" s="49" t="s">
        <v>445</v>
      </c>
      <c r="P209" s="75" t="s">
        <v>125</v>
      </c>
      <c r="Q209" s="45" t="s">
        <v>3</v>
      </c>
      <c r="R209" s="75" t="s">
        <v>2072</v>
      </c>
    </row>
    <row r="210" spans="2:18" ht="24" x14ac:dyDescent="0.25">
      <c r="B210" s="33" t="s">
        <v>755</v>
      </c>
      <c r="C210" s="5">
        <v>1.0638297872340425E-2</v>
      </c>
      <c r="D210" s="5">
        <v>0</v>
      </c>
      <c r="E210" s="5">
        <v>0</v>
      </c>
      <c r="F210" s="5">
        <v>2.1276595744680851E-2</v>
      </c>
      <c r="G210" s="5">
        <v>0.1276595744680851</v>
      </c>
      <c r="H210" s="5">
        <v>5.3191489361702128E-2</v>
      </c>
      <c r="I210" s="5">
        <v>0.25531914893617019</v>
      </c>
      <c r="J210" s="5">
        <v>0.22340425531914893</v>
      </c>
      <c r="K210" s="5">
        <v>0.15957446808510639</v>
      </c>
      <c r="L210" s="5">
        <v>0.14893617021276595</v>
      </c>
      <c r="M210" s="5">
        <v>0.15957446808510636</v>
      </c>
      <c r="N210" s="5">
        <v>0.53191489361702127</v>
      </c>
      <c r="O210" s="5">
        <v>0.30851063829787234</v>
      </c>
      <c r="P210" s="76">
        <v>7.5531914893617023</v>
      </c>
      <c r="Q210" s="77">
        <v>94</v>
      </c>
      <c r="R210" s="76">
        <v>7.5811320754716984</v>
      </c>
    </row>
    <row r="211" spans="2:18" ht="24" x14ac:dyDescent="0.25">
      <c r="B211" s="33" t="s">
        <v>757</v>
      </c>
      <c r="C211" s="5">
        <v>1.0638297872340425E-2</v>
      </c>
      <c r="D211" s="5">
        <v>0</v>
      </c>
      <c r="E211" s="5">
        <v>1.0638297872340425E-2</v>
      </c>
      <c r="F211" s="5">
        <v>0</v>
      </c>
      <c r="G211" s="5">
        <v>5.3191489361702128E-2</v>
      </c>
      <c r="H211" s="5">
        <v>0.1276595744680851</v>
      </c>
      <c r="I211" s="5">
        <v>0.21276595744680851</v>
      </c>
      <c r="J211" s="5">
        <v>0.34042553191489361</v>
      </c>
      <c r="K211" s="5">
        <v>0.13829787234042554</v>
      </c>
      <c r="L211" s="5">
        <v>0.10638297872340426</v>
      </c>
      <c r="M211" s="5">
        <v>7.4468085106382975E-2</v>
      </c>
      <c r="N211" s="5">
        <v>0.68085106382978722</v>
      </c>
      <c r="O211" s="5">
        <v>0.24468085106382981</v>
      </c>
      <c r="P211" s="76">
        <v>7.5957446808510642</v>
      </c>
      <c r="Q211" s="77">
        <v>94</v>
      </c>
      <c r="R211" s="76">
        <v>7.3358490566037737</v>
      </c>
    </row>
    <row r="212" spans="2:18" ht="36" x14ac:dyDescent="0.25">
      <c r="B212" s="33" t="s">
        <v>760</v>
      </c>
      <c r="C212" s="5">
        <v>2.1276595744680851E-2</v>
      </c>
      <c r="D212" s="5">
        <v>0</v>
      </c>
      <c r="E212" s="5">
        <v>1.0638297872340425E-2</v>
      </c>
      <c r="F212" s="5">
        <v>2.1276595744680851E-2</v>
      </c>
      <c r="G212" s="5">
        <v>0.1276595744680851</v>
      </c>
      <c r="H212" s="5">
        <v>0.11702127659574468</v>
      </c>
      <c r="I212" s="5">
        <v>0.20212765957446807</v>
      </c>
      <c r="J212" s="5">
        <v>0.24468085106382978</v>
      </c>
      <c r="K212" s="5">
        <v>0.1276595744680851</v>
      </c>
      <c r="L212" s="5">
        <v>0.1276595744680851</v>
      </c>
      <c r="M212" s="5">
        <v>0.18085106382978722</v>
      </c>
      <c r="N212" s="5">
        <v>0.56382978723404253</v>
      </c>
      <c r="O212" s="5">
        <v>0.25531914893617019</v>
      </c>
      <c r="P212" s="76">
        <v>7.2765957446808507</v>
      </c>
      <c r="Q212" s="77">
        <v>94</v>
      </c>
      <c r="R212" s="76">
        <v>7.313207547169811</v>
      </c>
    </row>
    <row r="213" spans="2:18" x14ac:dyDescent="0.25">
      <c r="B213" s="33" t="s">
        <v>761</v>
      </c>
      <c r="C213" s="5">
        <v>2.1276595744680851E-2</v>
      </c>
      <c r="D213" s="5">
        <v>3.1914893617021274E-2</v>
      </c>
      <c r="E213" s="5">
        <v>1.0638297872340425E-2</v>
      </c>
      <c r="F213" s="5">
        <v>1.0638297872340425E-2</v>
      </c>
      <c r="G213" s="5">
        <v>0.11702127659574468</v>
      </c>
      <c r="H213" s="5">
        <v>0.10638297872340426</v>
      </c>
      <c r="I213" s="5">
        <v>0.20212765957446807</v>
      </c>
      <c r="J213" s="5">
        <v>0.27659574468085107</v>
      </c>
      <c r="K213" s="5">
        <v>9.5744680851063829E-2</v>
      </c>
      <c r="L213" s="5">
        <v>0.1276595744680851</v>
      </c>
      <c r="M213" s="5">
        <v>0.19148936170212766</v>
      </c>
      <c r="N213" s="5">
        <v>0.58510638297872342</v>
      </c>
      <c r="O213" s="5">
        <v>0.22340425531914893</v>
      </c>
      <c r="P213" s="76">
        <v>7.1489361702127656</v>
      </c>
      <c r="Q213" s="77">
        <v>94</v>
      </c>
      <c r="R213" s="76">
        <v>7.3094339622641513</v>
      </c>
    </row>
    <row r="214" spans="2:18" x14ac:dyDescent="0.25">
      <c r="B214" s="33" t="s">
        <v>746</v>
      </c>
      <c r="C214" s="5">
        <v>0</v>
      </c>
      <c r="D214" s="5">
        <v>0</v>
      </c>
      <c r="E214" s="5">
        <v>1.0638297872340425E-2</v>
      </c>
      <c r="F214" s="5">
        <v>1.0638297872340425E-2</v>
      </c>
      <c r="G214" s="5">
        <v>0.19148936170212766</v>
      </c>
      <c r="H214" s="5">
        <v>9.5744680851063829E-2</v>
      </c>
      <c r="I214" s="5">
        <v>0.22340425531914893</v>
      </c>
      <c r="J214" s="5">
        <v>0.24468085106382978</v>
      </c>
      <c r="K214" s="5">
        <v>9.5744680851063829E-2</v>
      </c>
      <c r="L214" s="5">
        <v>0.1276595744680851</v>
      </c>
      <c r="M214" s="5">
        <v>0.21276595744680851</v>
      </c>
      <c r="N214" s="5">
        <v>0.56382978723404253</v>
      </c>
      <c r="O214" s="5">
        <v>0.22340425531914893</v>
      </c>
      <c r="P214" s="76">
        <v>7.2659574468085104</v>
      </c>
      <c r="Q214" s="77">
        <v>94</v>
      </c>
      <c r="R214" s="76">
        <v>7.2849056603773583</v>
      </c>
    </row>
    <row r="215" spans="2:18" ht="24" x14ac:dyDescent="0.25">
      <c r="B215" s="33" t="s">
        <v>762</v>
      </c>
      <c r="C215" s="5">
        <v>2.1276595744680851E-2</v>
      </c>
      <c r="D215" s="5">
        <v>2.1276595744680851E-2</v>
      </c>
      <c r="E215" s="5">
        <v>3.1914893617021274E-2</v>
      </c>
      <c r="F215" s="5">
        <v>4.2553191489361701E-2</v>
      </c>
      <c r="G215" s="5">
        <v>0.13829787234042554</v>
      </c>
      <c r="H215" s="5">
        <v>8.5106382978723402E-2</v>
      </c>
      <c r="I215" s="5">
        <v>0.20212765957446807</v>
      </c>
      <c r="J215" s="5">
        <v>0.22340425531914893</v>
      </c>
      <c r="K215" s="5">
        <v>0.13829787234042554</v>
      </c>
      <c r="L215" s="5">
        <v>9.5744680851063829E-2</v>
      </c>
      <c r="M215" s="5">
        <v>0.25531914893617025</v>
      </c>
      <c r="N215" s="5">
        <v>0.51063829787234039</v>
      </c>
      <c r="O215" s="5">
        <v>0.23404255319148937</v>
      </c>
      <c r="P215" s="76">
        <v>6.9361702127659575</v>
      </c>
      <c r="Q215" s="77">
        <v>94</v>
      </c>
      <c r="R215" s="76">
        <v>7.1830188679245284</v>
      </c>
    </row>
    <row r="216" spans="2:18" x14ac:dyDescent="0.25">
      <c r="B216" s="33" t="s">
        <v>747</v>
      </c>
      <c r="C216" s="5">
        <v>0</v>
      </c>
      <c r="D216" s="5">
        <v>1.0638297872340425E-2</v>
      </c>
      <c r="E216" s="5">
        <v>2.1276595744680851E-2</v>
      </c>
      <c r="F216" s="5">
        <v>5.3191489361702128E-2</v>
      </c>
      <c r="G216" s="5">
        <v>0.11702127659574468</v>
      </c>
      <c r="H216" s="5">
        <v>0.14893617021276595</v>
      </c>
      <c r="I216" s="5">
        <v>0.22340425531914893</v>
      </c>
      <c r="J216" s="5">
        <v>0.20212765957446807</v>
      </c>
      <c r="K216" s="5">
        <v>0.11702127659574468</v>
      </c>
      <c r="L216" s="5">
        <v>0.10638297872340426</v>
      </c>
      <c r="M216" s="5">
        <v>0.2021276595744681</v>
      </c>
      <c r="N216" s="5">
        <v>0.57446808510638292</v>
      </c>
      <c r="O216" s="5">
        <v>0.22340425531914893</v>
      </c>
      <c r="P216" s="76">
        <v>7.0744680851063828</v>
      </c>
      <c r="Q216" s="77">
        <v>94</v>
      </c>
      <c r="R216" s="76">
        <v>7.1339622641509433</v>
      </c>
    </row>
    <row r="217" spans="2:18" ht="24" x14ac:dyDescent="0.25">
      <c r="B217" s="33" t="s">
        <v>750</v>
      </c>
      <c r="C217" s="5">
        <v>1.0638297872340425E-2</v>
      </c>
      <c r="D217" s="5">
        <v>2.1276595744680851E-2</v>
      </c>
      <c r="E217" s="5">
        <v>1.0638297872340425E-2</v>
      </c>
      <c r="F217" s="5">
        <v>3.1914893617021274E-2</v>
      </c>
      <c r="G217" s="5">
        <v>0.20212765957446807</v>
      </c>
      <c r="H217" s="5">
        <v>0.13829787234042554</v>
      </c>
      <c r="I217" s="5">
        <v>0.23404255319148937</v>
      </c>
      <c r="J217" s="5">
        <v>0.21276595744680851</v>
      </c>
      <c r="K217" s="5">
        <v>8.5106382978723402E-2</v>
      </c>
      <c r="L217" s="5">
        <v>5.3191489361702128E-2</v>
      </c>
      <c r="M217" s="5">
        <v>0.27659574468085102</v>
      </c>
      <c r="N217" s="5">
        <v>0.58510638297872342</v>
      </c>
      <c r="O217" s="5">
        <v>0.13829787234042554</v>
      </c>
      <c r="P217" s="76">
        <v>6.6914893617021276</v>
      </c>
      <c r="Q217" s="77">
        <v>94</v>
      </c>
      <c r="R217" s="76">
        <v>6.9320754716981128</v>
      </c>
    </row>
    <row r="218" spans="2:18" ht="24" x14ac:dyDescent="0.25">
      <c r="B218" s="33" t="s">
        <v>753</v>
      </c>
      <c r="C218" s="5">
        <v>1.0638297872340425E-2</v>
      </c>
      <c r="D218" s="5">
        <v>1.0638297872340425E-2</v>
      </c>
      <c r="E218" s="5">
        <v>5.3191489361702128E-2</v>
      </c>
      <c r="F218" s="5">
        <v>5.3191489361702128E-2</v>
      </c>
      <c r="G218" s="5">
        <v>0.11702127659574468</v>
      </c>
      <c r="H218" s="5">
        <v>0.1276595744680851</v>
      </c>
      <c r="I218" s="5">
        <v>0.1702127659574468</v>
      </c>
      <c r="J218" s="5">
        <v>0.22340425531914893</v>
      </c>
      <c r="K218" s="5">
        <v>0.14893617021276595</v>
      </c>
      <c r="L218" s="5">
        <v>8.5106382978723402E-2</v>
      </c>
      <c r="M218" s="5">
        <v>0.24468085106382978</v>
      </c>
      <c r="N218" s="5">
        <v>0.52127659574468077</v>
      </c>
      <c r="O218" s="5">
        <v>0.23404255319148937</v>
      </c>
      <c r="P218" s="76">
        <v>6.9255319148936172</v>
      </c>
      <c r="Q218" s="77">
        <v>94</v>
      </c>
      <c r="R218" s="76">
        <v>6.9056603773584904</v>
      </c>
    </row>
    <row r="219" spans="2:18" x14ac:dyDescent="0.25">
      <c r="B219" s="33" t="s">
        <v>745</v>
      </c>
      <c r="C219" s="5">
        <v>2.1276595744680851E-2</v>
      </c>
      <c r="D219" s="5">
        <v>2.1276595744680851E-2</v>
      </c>
      <c r="E219" s="5">
        <v>6.3829787234042548E-2</v>
      </c>
      <c r="F219" s="5">
        <v>2.1276595744680851E-2</v>
      </c>
      <c r="G219" s="5">
        <v>0.1276595744680851</v>
      </c>
      <c r="H219" s="5">
        <v>0.11702127659574468</v>
      </c>
      <c r="I219" s="5">
        <v>0.19148936170212766</v>
      </c>
      <c r="J219" s="5">
        <v>0.23404255319148937</v>
      </c>
      <c r="K219" s="5">
        <v>6.3829787234042548E-2</v>
      </c>
      <c r="L219" s="5">
        <v>0.13829787234042554</v>
      </c>
      <c r="M219" s="5">
        <v>0.25531914893617019</v>
      </c>
      <c r="N219" s="5">
        <v>0.54255319148936176</v>
      </c>
      <c r="O219" s="5">
        <v>0.2021276595744681</v>
      </c>
      <c r="P219" s="76">
        <v>6.8510638297872344</v>
      </c>
      <c r="Q219" s="77">
        <v>94</v>
      </c>
      <c r="R219" s="76">
        <v>6.8962264150943398</v>
      </c>
    </row>
    <row r="220" spans="2:18" x14ac:dyDescent="0.25">
      <c r="B220" s="33" t="s">
        <v>751</v>
      </c>
      <c r="C220" s="5">
        <v>2.1276595744680851E-2</v>
      </c>
      <c r="D220" s="5">
        <v>2.1276595744680851E-2</v>
      </c>
      <c r="E220" s="5">
        <v>0</v>
      </c>
      <c r="F220" s="5">
        <v>5.3191489361702128E-2</v>
      </c>
      <c r="G220" s="5">
        <v>0.20212765957446807</v>
      </c>
      <c r="H220" s="5">
        <v>8.5106382978723402E-2</v>
      </c>
      <c r="I220" s="5">
        <v>0.14893617021276595</v>
      </c>
      <c r="J220" s="5">
        <v>0.18085106382978725</v>
      </c>
      <c r="K220" s="5">
        <v>0.15957446808510639</v>
      </c>
      <c r="L220" s="5">
        <v>0.1276595744680851</v>
      </c>
      <c r="M220" s="5">
        <v>0.2978723404255319</v>
      </c>
      <c r="N220" s="5">
        <v>0.41489361702127658</v>
      </c>
      <c r="O220" s="5">
        <v>0.28723404255319152</v>
      </c>
      <c r="P220" s="76">
        <v>7</v>
      </c>
      <c r="Q220" s="77">
        <v>94</v>
      </c>
      <c r="R220" s="76">
        <v>6.8018867924528301</v>
      </c>
    </row>
    <row r="221" spans="2:18" ht="24" x14ac:dyDescent="0.25">
      <c r="B221" s="33" t="s">
        <v>754</v>
      </c>
      <c r="C221" s="5">
        <v>4.2553191489361701E-2</v>
      </c>
      <c r="D221" s="5">
        <v>3.1914893617021274E-2</v>
      </c>
      <c r="E221" s="5">
        <v>3.1914893617021274E-2</v>
      </c>
      <c r="F221" s="5">
        <v>7.4468085106382975E-2</v>
      </c>
      <c r="G221" s="5">
        <v>0.11702127659574468</v>
      </c>
      <c r="H221" s="5">
        <v>0.1702127659574468</v>
      </c>
      <c r="I221" s="5">
        <v>0.13829787234042554</v>
      </c>
      <c r="J221" s="5">
        <v>0.21276595744680851</v>
      </c>
      <c r="K221" s="5">
        <v>7.4468085106382975E-2</v>
      </c>
      <c r="L221" s="5">
        <v>0.10638297872340426</v>
      </c>
      <c r="M221" s="5">
        <v>0.2978723404255319</v>
      </c>
      <c r="N221" s="5">
        <v>0.52127659574468088</v>
      </c>
      <c r="O221" s="5">
        <v>0.18085106382978722</v>
      </c>
      <c r="P221" s="76">
        <v>6.5106382978723403</v>
      </c>
      <c r="Q221" s="77">
        <v>94</v>
      </c>
      <c r="R221" s="76">
        <v>6.6962264150943396</v>
      </c>
    </row>
    <row r="222" spans="2:18" ht="36" x14ac:dyDescent="0.25">
      <c r="B222" s="33" t="s">
        <v>749</v>
      </c>
      <c r="C222" s="5">
        <v>3.1914893617021274E-2</v>
      </c>
      <c r="D222" s="5">
        <v>2.1276595744680851E-2</v>
      </c>
      <c r="E222" s="5">
        <v>1.0638297872340425E-2</v>
      </c>
      <c r="F222" s="5">
        <v>1.0638297872340425E-2</v>
      </c>
      <c r="G222" s="5">
        <v>0.30851063829787234</v>
      </c>
      <c r="H222" s="5">
        <v>0.11702127659574468</v>
      </c>
      <c r="I222" s="5">
        <v>0.21276595744680851</v>
      </c>
      <c r="J222" s="5">
        <v>0.1702127659574468</v>
      </c>
      <c r="K222" s="5">
        <v>5.3191489361702128E-2</v>
      </c>
      <c r="L222" s="5">
        <v>6.3829787234042548E-2</v>
      </c>
      <c r="M222" s="5">
        <v>0.38297872340425532</v>
      </c>
      <c r="N222" s="5">
        <v>0.5</v>
      </c>
      <c r="O222" s="5">
        <v>0.11702127659574468</v>
      </c>
      <c r="P222" s="76">
        <v>6.3617021276595747</v>
      </c>
      <c r="Q222" s="77">
        <v>94</v>
      </c>
      <c r="R222" s="76">
        <v>6.6094339622641511</v>
      </c>
    </row>
    <row r="223" spans="2:18" x14ac:dyDescent="0.25">
      <c r="B223" s="33" t="s">
        <v>758</v>
      </c>
      <c r="C223" s="5">
        <v>4.2553191489361701E-2</v>
      </c>
      <c r="D223" s="5">
        <v>2.1276595744680851E-2</v>
      </c>
      <c r="E223" s="5">
        <v>1.0638297872340425E-2</v>
      </c>
      <c r="F223" s="5">
        <v>4.2553191489361701E-2</v>
      </c>
      <c r="G223" s="5">
        <v>0.13829787234042554</v>
      </c>
      <c r="H223" s="5">
        <v>0.11702127659574468</v>
      </c>
      <c r="I223" s="5">
        <v>0.21276595744680851</v>
      </c>
      <c r="J223" s="5">
        <v>0.20212765957446807</v>
      </c>
      <c r="K223" s="5">
        <v>0.1702127659574468</v>
      </c>
      <c r="L223" s="5">
        <v>4.2553191489361701E-2</v>
      </c>
      <c r="M223" s="5">
        <v>0.25531914893617025</v>
      </c>
      <c r="N223" s="5">
        <v>0.53191489361702127</v>
      </c>
      <c r="O223" s="5">
        <v>0.21276595744680851</v>
      </c>
      <c r="P223" s="76">
        <v>6.7446808510638299</v>
      </c>
      <c r="Q223" s="77">
        <v>94</v>
      </c>
      <c r="R223" s="76">
        <v>6.560377358490566</v>
      </c>
    </row>
    <row r="224" spans="2:18" ht="36" x14ac:dyDescent="0.25">
      <c r="B224" s="33" t="s">
        <v>756</v>
      </c>
      <c r="C224" s="5">
        <v>2.1276595744680851E-2</v>
      </c>
      <c r="D224" s="5">
        <v>2.1276595744680851E-2</v>
      </c>
      <c r="E224" s="5">
        <v>5.3191489361702128E-2</v>
      </c>
      <c r="F224" s="5">
        <v>5.3191489361702128E-2</v>
      </c>
      <c r="G224" s="5">
        <v>0.14893617021276595</v>
      </c>
      <c r="H224" s="5">
        <v>0.11702127659574468</v>
      </c>
      <c r="I224" s="5">
        <v>0.28723404255319152</v>
      </c>
      <c r="J224" s="5">
        <v>0.19148936170212766</v>
      </c>
      <c r="K224" s="5">
        <v>4.2553191489361701E-2</v>
      </c>
      <c r="L224" s="5">
        <v>6.3829787234042548E-2</v>
      </c>
      <c r="M224" s="5">
        <v>0.2978723404255319</v>
      </c>
      <c r="N224" s="5">
        <v>0.5957446808510638</v>
      </c>
      <c r="O224" s="5">
        <v>0.10638297872340424</v>
      </c>
      <c r="P224" s="76">
        <v>6.4468085106382977</v>
      </c>
      <c r="Q224" s="77">
        <v>94</v>
      </c>
      <c r="R224" s="76">
        <v>6.5018867924528303</v>
      </c>
    </row>
    <row r="225" spans="2:18" ht="24" x14ac:dyDescent="0.25">
      <c r="B225" s="33" t="s">
        <v>752</v>
      </c>
      <c r="C225" s="5">
        <v>3.1914893617021274E-2</v>
      </c>
      <c r="D225" s="5">
        <v>3.1914893617021274E-2</v>
      </c>
      <c r="E225" s="5">
        <v>5.3191489361702128E-2</v>
      </c>
      <c r="F225" s="5">
        <v>3.1914893617021274E-2</v>
      </c>
      <c r="G225" s="5">
        <v>0.22340425531914893</v>
      </c>
      <c r="H225" s="5">
        <v>0.14893617021276595</v>
      </c>
      <c r="I225" s="5">
        <v>0.14893617021276595</v>
      </c>
      <c r="J225" s="5">
        <v>0.11702127659574468</v>
      </c>
      <c r="K225" s="5">
        <v>9.5744680851063829E-2</v>
      </c>
      <c r="L225" s="5">
        <v>0.11702127659574468</v>
      </c>
      <c r="M225" s="5">
        <v>0.37234042553191488</v>
      </c>
      <c r="N225" s="5">
        <v>0.41489361702127658</v>
      </c>
      <c r="O225" s="5">
        <v>0.21276595744680851</v>
      </c>
      <c r="P225" s="76">
        <v>6.4042553191489358</v>
      </c>
      <c r="Q225" s="77">
        <v>94</v>
      </c>
      <c r="R225" s="76">
        <v>6.4377358490566037</v>
      </c>
    </row>
    <row r="226" spans="2:18" ht="24" x14ac:dyDescent="0.25">
      <c r="B226" s="43" t="s">
        <v>759</v>
      </c>
      <c r="C226" s="8">
        <v>5.3191489361702128E-2</v>
      </c>
      <c r="D226" s="8">
        <v>2.1276595744680851E-2</v>
      </c>
      <c r="E226" s="8">
        <v>4.2553191489361701E-2</v>
      </c>
      <c r="F226" s="8">
        <v>4.2553191489361701E-2</v>
      </c>
      <c r="G226" s="8">
        <v>0.14893617021276595</v>
      </c>
      <c r="H226" s="8">
        <v>0.18085106382978725</v>
      </c>
      <c r="I226" s="8">
        <v>0.18085106382978725</v>
      </c>
      <c r="J226" s="8">
        <v>0.24468085106382978</v>
      </c>
      <c r="K226" s="8">
        <v>6.3829787234042548E-2</v>
      </c>
      <c r="L226" s="8">
        <v>2.1276595744680851E-2</v>
      </c>
      <c r="M226" s="5">
        <v>0.30851063829787234</v>
      </c>
      <c r="N226" s="5">
        <v>0.6063829787234043</v>
      </c>
      <c r="O226" s="5">
        <v>8.5106382978723402E-2</v>
      </c>
      <c r="P226" s="27">
        <v>6.2340425531914896</v>
      </c>
      <c r="Q226" s="78">
        <v>94</v>
      </c>
      <c r="R226" s="27">
        <v>6.4113207547169813</v>
      </c>
    </row>
    <row r="227" spans="2:18" ht="24" x14ac:dyDescent="0.25">
      <c r="B227" s="37" t="s">
        <v>748</v>
      </c>
      <c r="C227" s="11">
        <v>6.3829787234042548E-2</v>
      </c>
      <c r="D227" s="11">
        <v>2.1276595744680851E-2</v>
      </c>
      <c r="E227" s="11">
        <v>6.3829787234042548E-2</v>
      </c>
      <c r="F227" s="11">
        <v>6.3829787234042548E-2</v>
      </c>
      <c r="G227" s="11">
        <v>0.31914893617021278</v>
      </c>
      <c r="H227" s="11">
        <v>0.11702127659574468</v>
      </c>
      <c r="I227" s="11">
        <v>0.18085106382978725</v>
      </c>
      <c r="J227" s="11">
        <v>0.13829787234042554</v>
      </c>
      <c r="K227" s="11">
        <v>2.1276595744680851E-2</v>
      </c>
      <c r="L227" s="11">
        <v>1.0638297872340425E-2</v>
      </c>
      <c r="M227" s="11">
        <v>0.53191489361702127</v>
      </c>
      <c r="N227" s="11">
        <v>0.43617021276595747</v>
      </c>
      <c r="O227" s="11">
        <v>3.1914893617021274E-2</v>
      </c>
      <c r="P227" s="74">
        <v>5.5212765957446805</v>
      </c>
      <c r="Q227" s="79">
        <v>94</v>
      </c>
      <c r="R227" s="74">
        <v>5.9377358490566037</v>
      </c>
    </row>
    <row r="233" spans="2:18" ht="36" x14ac:dyDescent="0.25">
      <c r="B233" s="46" t="s">
        <v>1769</v>
      </c>
      <c r="C233" s="48" t="s">
        <v>426</v>
      </c>
      <c r="D233" s="48" t="s">
        <v>427</v>
      </c>
      <c r="E233" s="48" t="s">
        <v>428</v>
      </c>
      <c r="F233" s="48" t="s">
        <v>429</v>
      </c>
      <c r="G233" s="48" t="s">
        <v>430</v>
      </c>
      <c r="H233" s="48" t="s">
        <v>431</v>
      </c>
      <c r="I233" s="48" t="s">
        <v>432</v>
      </c>
      <c r="J233" s="48" t="s">
        <v>433</v>
      </c>
      <c r="K233" s="48" t="s">
        <v>434</v>
      </c>
      <c r="L233" s="48" t="s">
        <v>435</v>
      </c>
      <c r="M233" s="48" t="s">
        <v>443</v>
      </c>
      <c r="N233" s="47" t="s">
        <v>444</v>
      </c>
      <c r="O233" s="49" t="s">
        <v>445</v>
      </c>
      <c r="P233" s="75" t="s">
        <v>125</v>
      </c>
      <c r="Q233" s="45" t="s">
        <v>3</v>
      </c>
      <c r="R233" s="75" t="s">
        <v>2072</v>
      </c>
    </row>
    <row r="234" spans="2:18" ht="24" x14ac:dyDescent="0.25">
      <c r="B234" s="33" t="s">
        <v>755</v>
      </c>
      <c r="C234" s="5">
        <v>0</v>
      </c>
      <c r="D234" s="5">
        <v>0</v>
      </c>
      <c r="E234" s="5">
        <v>2.4691358024691357E-2</v>
      </c>
      <c r="F234" s="5">
        <v>1.2345679012345678E-2</v>
      </c>
      <c r="G234" s="5">
        <v>7.407407407407407E-2</v>
      </c>
      <c r="H234" s="5">
        <v>7.407407407407407E-2</v>
      </c>
      <c r="I234" s="5">
        <v>0.20987654320987653</v>
      </c>
      <c r="J234" s="5">
        <v>0.23456790123456789</v>
      </c>
      <c r="K234" s="5">
        <v>0.13580246913580246</v>
      </c>
      <c r="L234" s="5">
        <v>0.23456790123456789</v>
      </c>
      <c r="M234" s="5">
        <v>0.1111111111111111</v>
      </c>
      <c r="N234" s="5">
        <v>0.51851851851851849</v>
      </c>
      <c r="O234" s="5">
        <v>0.37037037037037035</v>
      </c>
      <c r="P234" s="76">
        <v>7.8518518518518521</v>
      </c>
      <c r="Q234" s="77">
        <v>81</v>
      </c>
      <c r="R234" s="76">
        <v>7.5811320754716984</v>
      </c>
    </row>
    <row r="235" spans="2:18" ht="24" x14ac:dyDescent="0.25">
      <c r="B235" s="33" t="s">
        <v>757</v>
      </c>
      <c r="C235" s="5">
        <v>2.4691358024691357E-2</v>
      </c>
      <c r="D235" s="5">
        <v>1.2345679012345678E-2</v>
      </c>
      <c r="E235" s="5">
        <v>3.7037037037037035E-2</v>
      </c>
      <c r="F235" s="5">
        <v>2.4691358024691357E-2</v>
      </c>
      <c r="G235" s="5">
        <v>4.9382716049382713E-2</v>
      </c>
      <c r="H235" s="5">
        <v>8.6419753086419748E-2</v>
      </c>
      <c r="I235" s="5">
        <v>0.1728395061728395</v>
      </c>
      <c r="J235" s="5">
        <v>0.30864197530864196</v>
      </c>
      <c r="K235" s="5">
        <v>8.6419753086419748E-2</v>
      </c>
      <c r="L235" s="5">
        <v>0.19753086419753085</v>
      </c>
      <c r="M235" s="5">
        <v>0.14814814814814814</v>
      </c>
      <c r="N235" s="5">
        <v>0.5679012345679012</v>
      </c>
      <c r="O235" s="5">
        <v>0.2839506172839506</v>
      </c>
      <c r="P235" s="76">
        <v>7.4567901234567904</v>
      </c>
      <c r="Q235" s="77">
        <v>81</v>
      </c>
      <c r="R235" s="76">
        <v>7.3358490566037737</v>
      </c>
    </row>
    <row r="236" spans="2:18" ht="36" x14ac:dyDescent="0.25">
      <c r="B236" s="33" t="s">
        <v>760</v>
      </c>
      <c r="C236" s="5">
        <v>0</v>
      </c>
      <c r="D236" s="5">
        <v>0</v>
      </c>
      <c r="E236" s="5">
        <v>2.4691358024691357E-2</v>
      </c>
      <c r="F236" s="5">
        <v>2.4691358024691357E-2</v>
      </c>
      <c r="G236" s="5">
        <v>9.8765432098765427E-2</v>
      </c>
      <c r="H236" s="5">
        <v>7.407407407407407E-2</v>
      </c>
      <c r="I236" s="5">
        <v>0.16049382716049382</v>
      </c>
      <c r="J236" s="5">
        <v>0.25925925925925924</v>
      </c>
      <c r="K236" s="5">
        <v>0.13580246913580246</v>
      </c>
      <c r="L236" s="5">
        <v>0.22222222222222221</v>
      </c>
      <c r="M236" s="5">
        <v>0.14814814814814814</v>
      </c>
      <c r="N236" s="5">
        <v>0.49382716049382713</v>
      </c>
      <c r="O236" s="5">
        <v>0.35802469135802467</v>
      </c>
      <c r="P236" s="76">
        <v>7.7530864197530862</v>
      </c>
      <c r="Q236" s="77">
        <v>81</v>
      </c>
      <c r="R236" s="76">
        <v>7.313207547169811</v>
      </c>
    </row>
    <row r="237" spans="2:18" x14ac:dyDescent="0.25">
      <c r="B237" s="33" t="s">
        <v>761</v>
      </c>
      <c r="C237" s="5">
        <v>1.2345679012345678E-2</v>
      </c>
      <c r="D237" s="5">
        <v>2.4691358024691357E-2</v>
      </c>
      <c r="E237" s="5">
        <v>0</v>
      </c>
      <c r="F237" s="5">
        <v>1.2345679012345678E-2</v>
      </c>
      <c r="G237" s="5">
        <v>8.6419753086419748E-2</v>
      </c>
      <c r="H237" s="5">
        <v>8.6419753086419748E-2</v>
      </c>
      <c r="I237" s="5">
        <v>0.1728395061728395</v>
      </c>
      <c r="J237" s="5">
        <v>0.29629629629629628</v>
      </c>
      <c r="K237" s="5">
        <v>0.12345679012345678</v>
      </c>
      <c r="L237" s="5">
        <v>0.18518518518518517</v>
      </c>
      <c r="M237" s="5">
        <v>0.13580246913580246</v>
      </c>
      <c r="N237" s="5">
        <v>0.55555555555555558</v>
      </c>
      <c r="O237" s="5">
        <v>0.30864197530864196</v>
      </c>
      <c r="P237" s="76">
        <v>7.6049382716049383</v>
      </c>
      <c r="Q237" s="77">
        <v>81</v>
      </c>
      <c r="R237" s="76">
        <v>7.3094339622641513</v>
      </c>
    </row>
    <row r="238" spans="2:18" x14ac:dyDescent="0.25">
      <c r="B238" s="33" t="s">
        <v>746</v>
      </c>
      <c r="C238" s="5">
        <v>2.4691358024691357E-2</v>
      </c>
      <c r="D238" s="5">
        <v>1.2345679012345678E-2</v>
      </c>
      <c r="E238" s="5">
        <v>2.4691358024691357E-2</v>
      </c>
      <c r="F238" s="5">
        <v>3.7037037037037035E-2</v>
      </c>
      <c r="G238" s="5">
        <v>8.6419753086419748E-2</v>
      </c>
      <c r="H238" s="5">
        <v>6.1728395061728392E-2</v>
      </c>
      <c r="I238" s="5">
        <v>0.12345679012345678</v>
      </c>
      <c r="J238" s="5">
        <v>0.2839506172839506</v>
      </c>
      <c r="K238" s="5">
        <v>0.1111111111111111</v>
      </c>
      <c r="L238" s="5">
        <v>0.23456790123456789</v>
      </c>
      <c r="M238" s="5">
        <v>0.18518518518518517</v>
      </c>
      <c r="N238" s="5">
        <v>0.46913580246913578</v>
      </c>
      <c r="O238" s="5">
        <v>0.34567901234567899</v>
      </c>
      <c r="P238" s="76">
        <v>7.5555555555555554</v>
      </c>
      <c r="Q238" s="77">
        <v>81</v>
      </c>
      <c r="R238" s="76">
        <v>7.2849056603773583</v>
      </c>
    </row>
    <row r="239" spans="2:18" ht="24" x14ac:dyDescent="0.25">
      <c r="B239" s="33" t="s">
        <v>762</v>
      </c>
      <c r="C239" s="5">
        <v>0</v>
      </c>
      <c r="D239" s="5">
        <v>2.4691358024691357E-2</v>
      </c>
      <c r="E239" s="5">
        <v>3.7037037037037035E-2</v>
      </c>
      <c r="F239" s="5">
        <v>2.4691358024691357E-2</v>
      </c>
      <c r="G239" s="5">
        <v>0.16049382716049382</v>
      </c>
      <c r="H239" s="5">
        <v>7.407407407407407E-2</v>
      </c>
      <c r="I239" s="5">
        <v>0.14814814814814814</v>
      </c>
      <c r="J239" s="5">
        <v>0.20987654320987653</v>
      </c>
      <c r="K239" s="5">
        <v>0.12345679012345678</v>
      </c>
      <c r="L239" s="5">
        <v>0.19753086419753085</v>
      </c>
      <c r="M239" s="5">
        <v>0.24691358024691357</v>
      </c>
      <c r="N239" s="5">
        <v>0.43209876543209874</v>
      </c>
      <c r="O239" s="5">
        <v>0.32098765432098764</v>
      </c>
      <c r="P239" s="76">
        <v>7.3086419753086416</v>
      </c>
      <c r="Q239" s="77">
        <v>81</v>
      </c>
      <c r="R239" s="76">
        <v>7.1830188679245284</v>
      </c>
    </row>
    <row r="240" spans="2:18" x14ac:dyDescent="0.25">
      <c r="B240" s="33" t="s">
        <v>747</v>
      </c>
      <c r="C240" s="5">
        <v>1.2345679012345678E-2</v>
      </c>
      <c r="D240" s="5">
        <v>1.2345679012345678E-2</v>
      </c>
      <c r="E240" s="5">
        <v>4.9382716049382713E-2</v>
      </c>
      <c r="F240" s="5">
        <v>3.7037037037037035E-2</v>
      </c>
      <c r="G240" s="5">
        <v>0.1728395061728395</v>
      </c>
      <c r="H240" s="5">
        <v>0.13580246913580246</v>
      </c>
      <c r="I240" s="5">
        <v>0.14814814814814814</v>
      </c>
      <c r="J240" s="5">
        <v>0.16049382716049382</v>
      </c>
      <c r="K240" s="5">
        <v>0.12345679012345678</v>
      </c>
      <c r="L240" s="5">
        <v>0.14814814814814814</v>
      </c>
      <c r="M240" s="5">
        <v>0.2839506172839506</v>
      </c>
      <c r="N240" s="5">
        <v>0.44444444444444442</v>
      </c>
      <c r="O240" s="5">
        <v>0.27160493827160492</v>
      </c>
      <c r="P240" s="76">
        <v>6.9259259259259256</v>
      </c>
      <c r="Q240" s="77">
        <v>81</v>
      </c>
      <c r="R240" s="76">
        <v>7.1339622641509433</v>
      </c>
    </row>
    <row r="241" spans="2:18" ht="24" x14ac:dyDescent="0.25">
      <c r="B241" s="33" t="s">
        <v>750</v>
      </c>
      <c r="C241" s="5">
        <v>0</v>
      </c>
      <c r="D241" s="5">
        <v>2.4691358024691357E-2</v>
      </c>
      <c r="E241" s="5">
        <v>6.1728395061728392E-2</v>
      </c>
      <c r="F241" s="5">
        <v>4.9382716049382713E-2</v>
      </c>
      <c r="G241" s="5">
        <v>0.13580246913580246</v>
      </c>
      <c r="H241" s="5">
        <v>9.8765432098765427E-2</v>
      </c>
      <c r="I241" s="5">
        <v>0.12345679012345678</v>
      </c>
      <c r="J241" s="5">
        <v>0.29629629629629628</v>
      </c>
      <c r="K241" s="5">
        <v>9.8765432098765427E-2</v>
      </c>
      <c r="L241" s="5">
        <v>0.1111111111111111</v>
      </c>
      <c r="M241" s="5">
        <v>0.27160493827160492</v>
      </c>
      <c r="N241" s="5">
        <v>0.51851851851851849</v>
      </c>
      <c r="O241" s="5">
        <v>0.20987654320987653</v>
      </c>
      <c r="P241" s="76">
        <v>6.9382716049382713</v>
      </c>
      <c r="Q241" s="77">
        <v>81</v>
      </c>
      <c r="R241" s="76">
        <v>6.9320754716981128</v>
      </c>
    </row>
    <row r="242" spans="2:18" ht="24" x14ac:dyDescent="0.25">
      <c r="B242" s="33" t="s">
        <v>753</v>
      </c>
      <c r="C242" s="5">
        <v>1.2345679012345678E-2</v>
      </c>
      <c r="D242" s="5">
        <v>0</v>
      </c>
      <c r="E242" s="5">
        <v>4.9382716049382713E-2</v>
      </c>
      <c r="F242" s="5">
        <v>6.1728395061728392E-2</v>
      </c>
      <c r="G242" s="5">
        <v>0.1111111111111111</v>
      </c>
      <c r="H242" s="5">
        <v>3.7037037037037035E-2</v>
      </c>
      <c r="I242" s="5">
        <v>0.1728395061728395</v>
      </c>
      <c r="J242" s="5">
        <v>0.30864197530864196</v>
      </c>
      <c r="K242" s="5">
        <v>0.1111111111111111</v>
      </c>
      <c r="L242" s="5">
        <v>0.13580246913580246</v>
      </c>
      <c r="M242" s="5">
        <v>0.23456790123456789</v>
      </c>
      <c r="N242" s="5">
        <v>0.51851851851851849</v>
      </c>
      <c r="O242" s="5">
        <v>0.24691358024691357</v>
      </c>
      <c r="P242" s="76">
        <v>7.2222222222222223</v>
      </c>
      <c r="Q242" s="77">
        <v>81</v>
      </c>
      <c r="R242" s="76">
        <v>6.9056603773584904</v>
      </c>
    </row>
    <row r="243" spans="2:18" x14ac:dyDescent="0.25">
      <c r="B243" s="33" t="s">
        <v>745</v>
      </c>
      <c r="C243" s="5">
        <v>0</v>
      </c>
      <c r="D243" s="5">
        <v>1.2345679012345678E-2</v>
      </c>
      <c r="E243" s="5">
        <v>3.7037037037037035E-2</v>
      </c>
      <c r="F243" s="5">
        <v>1.2345679012345678E-2</v>
      </c>
      <c r="G243" s="5">
        <v>6.1728395061728392E-2</v>
      </c>
      <c r="H243" s="5">
        <v>0.1111111111111111</v>
      </c>
      <c r="I243" s="5">
        <v>0.16049382716049382</v>
      </c>
      <c r="J243" s="5">
        <v>0.29629629629629628</v>
      </c>
      <c r="K243" s="5">
        <v>9.8765432098765427E-2</v>
      </c>
      <c r="L243" s="5">
        <v>0.20987654320987653</v>
      </c>
      <c r="M243" s="5">
        <v>0.12345679012345678</v>
      </c>
      <c r="N243" s="5">
        <v>0.5679012345679012</v>
      </c>
      <c r="O243" s="5">
        <v>0.30864197530864196</v>
      </c>
      <c r="P243" s="76">
        <v>7.6419753086419755</v>
      </c>
      <c r="Q243" s="77">
        <v>81</v>
      </c>
      <c r="R243" s="76">
        <v>6.8962264150943398</v>
      </c>
    </row>
    <row r="244" spans="2:18" x14ac:dyDescent="0.25">
      <c r="B244" s="33" t="s">
        <v>751</v>
      </c>
      <c r="C244" s="5">
        <v>2.4691358024691357E-2</v>
      </c>
      <c r="D244" s="5">
        <v>3.7037037037037035E-2</v>
      </c>
      <c r="E244" s="5">
        <v>4.9382716049382713E-2</v>
      </c>
      <c r="F244" s="5">
        <v>3.7037037037037035E-2</v>
      </c>
      <c r="G244" s="5">
        <v>8.6419753086419748E-2</v>
      </c>
      <c r="H244" s="5">
        <v>7.407407407407407E-2</v>
      </c>
      <c r="I244" s="5">
        <v>0.14814814814814814</v>
      </c>
      <c r="J244" s="5">
        <v>0.33333333333333331</v>
      </c>
      <c r="K244" s="5">
        <v>3.7037037037037035E-2</v>
      </c>
      <c r="L244" s="5">
        <v>0.1728395061728395</v>
      </c>
      <c r="M244" s="5">
        <v>0.23456790123456789</v>
      </c>
      <c r="N244" s="5">
        <v>0.55555555555555558</v>
      </c>
      <c r="O244" s="5">
        <v>0.20987654320987653</v>
      </c>
      <c r="P244" s="76">
        <v>7.0370370370370372</v>
      </c>
      <c r="Q244" s="77">
        <v>81</v>
      </c>
      <c r="R244" s="76">
        <v>6.8018867924528301</v>
      </c>
    </row>
    <row r="245" spans="2:18" ht="24" x14ac:dyDescent="0.25">
      <c r="B245" s="33" t="s">
        <v>754</v>
      </c>
      <c r="C245" s="5">
        <v>3.7037037037037035E-2</v>
      </c>
      <c r="D245" s="5">
        <v>1.2345679012345678E-2</v>
      </c>
      <c r="E245" s="5">
        <v>8.6419753086419748E-2</v>
      </c>
      <c r="F245" s="5">
        <v>4.9382716049382713E-2</v>
      </c>
      <c r="G245" s="5">
        <v>0.14814814814814814</v>
      </c>
      <c r="H245" s="5">
        <v>8.6419753086419748E-2</v>
      </c>
      <c r="I245" s="5">
        <v>0.14814814814814814</v>
      </c>
      <c r="J245" s="5">
        <v>0.25925925925925924</v>
      </c>
      <c r="K245" s="5">
        <v>4.9382716049382713E-2</v>
      </c>
      <c r="L245" s="5">
        <v>0.12345679012345678</v>
      </c>
      <c r="M245" s="5">
        <v>0.33333333333333331</v>
      </c>
      <c r="N245" s="5">
        <v>0.49382716049382713</v>
      </c>
      <c r="O245" s="5">
        <v>0.1728395061728395</v>
      </c>
      <c r="P245" s="76">
        <v>6.5679012345679011</v>
      </c>
      <c r="Q245" s="77">
        <v>81</v>
      </c>
      <c r="R245" s="76">
        <v>6.6962264150943396</v>
      </c>
    </row>
    <row r="246" spans="2:18" ht="36" x14ac:dyDescent="0.25">
      <c r="B246" s="33" t="s">
        <v>749</v>
      </c>
      <c r="C246" s="5">
        <v>3.7037037037037035E-2</v>
      </c>
      <c r="D246" s="5">
        <v>3.7037037037037035E-2</v>
      </c>
      <c r="E246" s="5">
        <v>7.407407407407407E-2</v>
      </c>
      <c r="F246" s="5">
        <v>0</v>
      </c>
      <c r="G246" s="5">
        <v>9.8765432098765427E-2</v>
      </c>
      <c r="H246" s="5">
        <v>0.12345679012345678</v>
      </c>
      <c r="I246" s="5">
        <v>0.22222222222222221</v>
      </c>
      <c r="J246" s="5">
        <v>0.16049382716049382</v>
      </c>
      <c r="K246" s="5">
        <v>7.407407407407407E-2</v>
      </c>
      <c r="L246" s="5">
        <v>0.1728395061728395</v>
      </c>
      <c r="M246" s="5">
        <v>0.24691358024691357</v>
      </c>
      <c r="N246" s="5">
        <v>0.50617283950617287</v>
      </c>
      <c r="O246" s="5">
        <v>0.24691358024691357</v>
      </c>
      <c r="P246" s="76">
        <v>6.8024691358024691</v>
      </c>
      <c r="Q246" s="77">
        <v>81</v>
      </c>
      <c r="R246" s="76">
        <v>6.6094339622641511</v>
      </c>
    </row>
    <row r="247" spans="2:18" x14ac:dyDescent="0.25">
      <c r="B247" s="33" t="s">
        <v>758</v>
      </c>
      <c r="C247" s="5">
        <v>1.2345679012345678E-2</v>
      </c>
      <c r="D247" s="5">
        <v>1.2345679012345678E-2</v>
      </c>
      <c r="E247" s="5">
        <v>7.407407407407407E-2</v>
      </c>
      <c r="F247" s="5">
        <v>1.2345679012345678E-2</v>
      </c>
      <c r="G247" s="5">
        <v>0.1111111111111111</v>
      </c>
      <c r="H247" s="5">
        <v>0.12345679012345678</v>
      </c>
      <c r="I247" s="5">
        <v>0.14814814814814814</v>
      </c>
      <c r="J247" s="5">
        <v>0.2839506172839506</v>
      </c>
      <c r="K247" s="5">
        <v>7.407407407407407E-2</v>
      </c>
      <c r="L247" s="5">
        <v>0.14814814814814814</v>
      </c>
      <c r="M247" s="5">
        <v>0.22222222222222221</v>
      </c>
      <c r="N247" s="5">
        <v>0.55555555555555558</v>
      </c>
      <c r="O247" s="5">
        <v>0.22222222222222221</v>
      </c>
      <c r="P247" s="76">
        <v>7.0617283950617287</v>
      </c>
      <c r="Q247" s="77">
        <v>81</v>
      </c>
      <c r="R247" s="76">
        <v>6.560377358490566</v>
      </c>
    </row>
    <row r="248" spans="2:18" ht="36" x14ac:dyDescent="0.25">
      <c r="B248" s="33" t="s">
        <v>756</v>
      </c>
      <c r="C248" s="5">
        <v>4.9382716049382713E-2</v>
      </c>
      <c r="D248" s="5">
        <v>1.2345679012345678E-2</v>
      </c>
      <c r="E248" s="5">
        <v>6.1728395061728392E-2</v>
      </c>
      <c r="F248" s="5">
        <v>4.9382716049382713E-2</v>
      </c>
      <c r="G248" s="5">
        <v>9.8765432098765427E-2</v>
      </c>
      <c r="H248" s="5">
        <v>0.12345679012345678</v>
      </c>
      <c r="I248" s="5">
        <v>0.23456790123456789</v>
      </c>
      <c r="J248" s="5">
        <v>0.20987654320987653</v>
      </c>
      <c r="K248" s="5">
        <v>4.9382716049382713E-2</v>
      </c>
      <c r="L248" s="5">
        <v>0.1111111111111111</v>
      </c>
      <c r="M248" s="5">
        <v>0.27160493827160492</v>
      </c>
      <c r="N248" s="5">
        <v>0.5679012345679012</v>
      </c>
      <c r="O248" s="5">
        <v>0.16049382716049382</v>
      </c>
      <c r="P248" s="76">
        <v>6.5679012345679011</v>
      </c>
      <c r="Q248" s="77">
        <v>81</v>
      </c>
      <c r="R248" s="76">
        <v>6.5018867924528303</v>
      </c>
    </row>
    <row r="249" spans="2:18" ht="24" x14ac:dyDescent="0.25">
      <c r="B249" s="33" t="s">
        <v>752</v>
      </c>
      <c r="C249" s="5">
        <v>7.407407407407407E-2</v>
      </c>
      <c r="D249" s="5">
        <v>0</v>
      </c>
      <c r="E249" s="5">
        <v>6.1728395061728392E-2</v>
      </c>
      <c r="F249" s="5">
        <v>3.7037037037037035E-2</v>
      </c>
      <c r="G249" s="5">
        <v>0.20987654320987653</v>
      </c>
      <c r="H249" s="5">
        <v>7.407407407407407E-2</v>
      </c>
      <c r="I249" s="5">
        <v>0.1728395061728395</v>
      </c>
      <c r="J249" s="5">
        <v>0.20987654320987653</v>
      </c>
      <c r="K249" s="5">
        <v>3.7037037037037035E-2</v>
      </c>
      <c r="L249" s="5">
        <v>0.12345679012345678</v>
      </c>
      <c r="M249" s="5">
        <v>0.38271604938271603</v>
      </c>
      <c r="N249" s="5">
        <v>0.4567901234567901</v>
      </c>
      <c r="O249" s="5">
        <v>0.16049382716049382</v>
      </c>
      <c r="P249" s="76">
        <v>6.3580246913580245</v>
      </c>
      <c r="Q249" s="77">
        <v>81</v>
      </c>
      <c r="R249" s="76">
        <v>6.4377358490566037</v>
      </c>
    </row>
    <row r="250" spans="2:18" ht="24" x14ac:dyDescent="0.25">
      <c r="B250" s="43" t="s">
        <v>759</v>
      </c>
      <c r="C250" s="8">
        <v>1.2345679012345678E-2</v>
      </c>
      <c r="D250" s="8">
        <v>3.7037037037037035E-2</v>
      </c>
      <c r="E250" s="8">
        <v>3.7037037037037035E-2</v>
      </c>
      <c r="F250" s="8">
        <v>2.4691358024691357E-2</v>
      </c>
      <c r="G250" s="8">
        <v>0.22222222222222221</v>
      </c>
      <c r="H250" s="8">
        <v>8.6419753086419748E-2</v>
      </c>
      <c r="I250" s="8">
        <v>0.19753086419753085</v>
      </c>
      <c r="J250" s="8">
        <v>0.24691358024691357</v>
      </c>
      <c r="K250" s="8">
        <v>4.9382716049382713E-2</v>
      </c>
      <c r="L250" s="8">
        <v>8.6419753086419748E-2</v>
      </c>
      <c r="M250" s="5">
        <v>0.33333333333333331</v>
      </c>
      <c r="N250" s="5">
        <v>0.53086419753086411</v>
      </c>
      <c r="O250" s="5">
        <v>0.13580246913580246</v>
      </c>
      <c r="P250" s="27">
        <v>6.5925925925925926</v>
      </c>
      <c r="Q250" s="78">
        <v>81</v>
      </c>
      <c r="R250" s="27">
        <v>6.4113207547169813</v>
      </c>
    </row>
    <row r="251" spans="2:18" ht="24" x14ac:dyDescent="0.25">
      <c r="B251" s="37" t="s">
        <v>748</v>
      </c>
      <c r="C251" s="11">
        <v>6.1728395061728392E-2</v>
      </c>
      <c r="D251" s="11">
        <v>4.9382716049382713E-2</v>
      </c>
      <c r="E251" s="11">
        <v>3.7037037037037035E-2</v>
      </c>
      <c r="F251" s="11">
        <v>7.407407407407407E-2</v>
      </c>
      <c r="G251" s="11">
        <v>0.22222222222222221</v>
      </c>
      <c r="H251" s="11">
        <v>0.12345679012345678</v>
      </c>
      <c r="I251" s="11">
        <v>9.8765432098765427E-2</v>
      </c>
      <c r="J251" s="11">
        <v>0.18518518518518517</v>
      </c>
      <c r="K251" s="11">
        <v>6.1728395061728392E-2</v>
      </c>
      <c r="L251" s="11">
        <v>8.6419753086419748E-2</v>
      </c>
      <c r="M251" s="11">
        <v>0.44444444444444442</v>
      </c>
      <c r="N251" s="11">
        <v>0.40740740740740738</v>
      </c>
      <c r="O251" s="11">
        <v>0.14814814814814814</v>
      </c>
      <c r="P251" s="74">
        <v>6.0123456790123457</v>
      </c>
      <c r="Q251" s="79">
        <v>81</v>
      </c>
      <c r="R251" s="74">
        <v>5.9377358490566037</v>
      </c>
    </row>
    <row r="257" spans="2:18" ht="36" x14ac:dyDescent="0.25">
      <c r="B257" s="46" t="s">
        <v>1770</v>
      </c>
      <c r="C257" s="48" t="s">
        <v>426</v>
      </c>
      <c r="D257" s="48" t="s">
        <v>427</v>
      </c>
      <c r="E257" s="48" t="s">
        <v>428</v>
      </c>
      <c r="F257" s="48" t="s">
        <v>429</v>
      </c>
      <c r="G257" s="48" t="s">
        <v>430</v>
      </c>
      <c r="H257" s="48" t="s">
        <v>431</v>
      </c>
      <c r="I257" s="48" t="s">
        <v>432</v>
      </c>
      <c r="J257" s="48" t="s">
        <v>433</v>
      </c>
      <c r="K257" s="48" t="s">
        <v>434</v>
      </c>
      <c r="L257" s="48" t="s">
        <v>435</v>
      </c>
      <c r="M257" s="48" t="s">
        <v>443</v>
      </c>
      <c r="N257" s="47" t="s">
        <v>444</v>
      </c>
      <c r="O257" s="49" t="s">
        <v>445</v>
      </c>
      <c r="P257" s="75" t="s">
        <v>125</v>
      </c>
      <c r="Q257" s="45" t="s">
        <v>3</v>
      </c>
      <c r="R257" s="75" t="s">
        <v>2072</v>
      </c>
    </row>
    <row r="258" spans="2:18" ht="24" x14ac:dyDescent="0.25">
      <c r="B258" s="33" t="s">
        <v>755</v>
      </c>
      <c r="C258" s="5">
        <v>4.5248868778280547E-3</v>
      </c>
      <c r="D258" s="5">
        <v>0</v>
      </c>
      <c r="E258" s="5">
        <v>9.0497737556561094E-3</v>
      </c>
      <c r="F258" s="5">
        <v>1.8099547511312219E-2</v>
      </c>
      <c r="G258" s="5">
        <v>0.10859728506787331</v>
      </c>
      <c r="H258" s="5">
        <v>9.9547511312217188E-2</v>
      </c>
      <c r="I258" s="5">
        <v>0.19457013574660634</v>
      </c>
      <c r="J258" s="5">
        <v>0.21266968325791855</v>
      </c>
      <c r="K258" s="5">
        <v>0.14932126696832579</v>
      </c>
      <c r="L258" s="5">
        <v>0.20361990950226244</v>
      </c>
      <c r="M258" s="5">
        <v>0.14027149321266968</v>
      </c>
      <c r="N258" s="5">
        <v>0.50678733031674206</v>
      </c>
      <c r="O258" s="5">
        <v>0.3529411764705882</v>
      </c>
      <c r="P258" s="76">
        <v>7.6877828054298645</v>
      </c>
      <c r="Q258" s="77">
        <v>221</v>
      </c>
      <c r="R258" s="76">
        <v>7.5811320754716984</v>
      </c>
    </row>
    <row r="259" spans="2:18" ht="24" x14ac:dyDescent="0.25">
      <c r="B259" s="33" t="s">
        <v>757</v>
      </c>
      <c r="C259" s="5">
        <v>9.0497737556561094E-3</v>
      </c>
      <c r="D259" s="5">
        <v>9.0497737556561094E-3</v>
      </c>
      <c r="E259" s="5">
        <v>1.8099547511312219E-2</v>
      </c>
      <c r="F259" s="5">
        <v>2.7149321266968326E-2</v>
      </c>
      <c r="G259" s="5">
        <v>8.5972850678733032E-2</v>
      </c>
      <c r="H259" s="5">
        <v>9.5022624434389136E-2</v>
      </c>
      <c r="I259" s="5">
        <v>0.27149321266968324</v>
      </c>
      <c r="J259" s="5">
        <v>0.22171945701357465</v>
      </c>
      <c r="K259" s="5">
        <v>9.0497737556561084E-2</v>
      </c>
      <c r="L259" s="5">
        <v>0.17194570135746606</v>
      </c>
      <c r="M259" s="5">
        <v>0.14932126696832579</v>
      </c>
      <c r="N259" s="5">
        <v>0.58823529411764697</v>
      </c>
      <c r="O259" s="5">
        <v>0.26244343891402716</v>
      </c>
      <c r="P259" s="76">
        <v>7.3981900452488691</v>
      </c>
      <c r="Q259" s="77">
        <v>221</v>
      </c>
      <c r="R259" s="76">
        <v>7.3358490566037737</v>
      </c>
    </row>
    <row r="260" spans="2:18" ht="36" x14ac:dyDescent="0.25">
      <c r="B260" s="33" t="s">
        <v>760</v>
      </c>
      <c r="C260" s="5">
        <v>1.8099547511312219E-2</v>
      </c>
      <c r="D260" s="5">
        <v>4.5248868778280547E-3</v>
      </c>
      <c r="E260" s="5">
        <v>2.2624434389140271E-2</v>
      </c>
      <c r="F260" s="5">
        <v>4.9773755656108594E-2</v>
      </c>
      <c r="G260" s="5">
        <v>0.14479638009049775</v>
      </c>
      <c r="H260" s="5">
        <v>0.10859728506787331</v>
      </c>
      <c r="I260" s="5">
        <v>0.14932126696832579</v>
      </c>
      <c r="J260" s="5">
        <v>0.19457013574660634</v>
      </c>
      <c r="K260" s="5">
        <v>0.13574660633484162</v>
      </c>
      <c r="L260" s="5">
        <v>0.17194570135746606</v>
      </c>
      <c r="M260" s="5">
        <v>0.23981900452488689</v>
      </c>
      <c r="N260" s="5">
        <v>0.45248868778280538</v>
      </c>
      <c r="O260" s="5">
        <v>0.30769230769230771</v>
      </c>
      <c r="P260" s="76">
        <v>7.2126696832579187</v>
      </c>
      <c r="Q260" s="77">
        <v>221</v>
      </c>
      <c r="R260" s="76">
        <v>7.313207547169811</v>
      </c>
    </row>
    <row r="261" spans="2:18" x14ac:dyDescent="0.25">
      <c r="B261" s="33" t="s">
        <v>761</v>
      </c>
      <c r="C261" s="5">
        <v>9.0497737556561094E-3</v>
      </c>
      <c r="D261" s="5">
        <v>1.3574660633484163E-2</v>
      </c>
      <c r="E261" s="5">
        <v>9.0497737556561094E-3</v>
      </c>
      <c r="F261" s="5">
        <v>4.9773755656108594E-2</v>
      </c>
      <c r="G261" s="5">
        <v>0.13122171945701358</v>
      </c>
      <c r="H261" s="5">
        <v>0.10407239819004525</v>
      </c>
      <c r="I261" s="5">
        <v>0.18099547511312217</v>
      </c>
      <c r="J261" s="5">
        <v>0.20814479638009051</v>
      </c>
      <c r="K261" s="5">
        <v>8.5972850678733032E-2</v>
      </c>
      <c r="L261" s="5">
        <v>0.20814479638009051</v>
      </c>
      <c r="M261" s="5">
        <v>0.21266968325791857</v>
      </c>
      <c r="N261" s="5">
        <v>0.49321266968325794</v>
      </c>
      <c r="O261" s="5">
        <v>0.29411764705882354</v>
      </c>
      <c r="P261" s="76">
        <v>7.3303167420814477</v>
      </c>
      <c r="Q261" s="77">
        <v>221</v>
      </c>
      <c r="R261" s="76">
        <v>7.3094339622641513</v>
      </c>
    </row>
    <row r="262" spans="2:18" x14ac:dyDescent="0.25">
      <c r="B262" s="33" t="s">
        <v>746</v>
      </c>
      <c r="C262" s="5">
        <v>1.8099547511312219E-2</v>
      </c>
      <c r="D262" s="5">
        <v>2.2624434389140271E-2</v>
      </c>
      <c r="E262" s="5">
        <v>1.8099547511312219E-2</v>
      </c>
      <c r="F262" s="5">
        <v>2.2624434389140271E-2</v>
      </c>
      <c r="G262" s="5">
        <v>0.10407239819004525</v>
      </c>
      <c r="H262" s="5">
        <v>0.10407239819004525</v>
      </c>
      <c r="I262" s="5">
        <v>0.19909502262443438</v>
      </c>
      <c r="J262" s="5">
        <v>0.20814479638009051</v>
      </c>
      <c r="K262" s="5">
        <v>0.10859728506787331</v>
      </c>
      <c r="L262" s="5">
        <v>0.19457013574660634</v>
      </c>
      <c r="M262" s="5">
        <v>0.18552036199095023</v>
      </c>
      <c r="N262" s="5">
        <v>0.5113122171945701</v>
      </c>
      <c r="O262" s="5">
        <v>0.30316742081447967</v>
      </c>
      <c r="P262" s="76">
        <v>7.3348416289592757</v>
      </c>
      <c r="Q262" s="77">
        <v>221</v>
      </c>
      <c r="R262" s="76">
        <v>7.2849056603773583</v>
      </c>
    </row>
    <row r="263" spans="2:18" ht="24" x14ac:dyDescent="0.25">
      <c r="B263" s="33" t="s">
        <v>762</v>
      </c>
      <c r="C263" s="5">
        <v>1.3574660633484163E-2</v>
      </c>
      <c r="D263" s="5">
        <v>4.5248868778280547E-3</v>
      </c>
      <c r="E263" s="5">
        <v>9.0497737556561094E-3</v>
      </c>
      <c r="F263" s="5">
        <v>3.1674208144796379E-2</v>
      </c>
      <c r="G263" s="5">
        <v>0.13122171945701358</v>
      </c>
      <c r="H263" s="5">
        <v>0.10407239819004525</v>
      </c>
      <c r="I263" s="5">
        <v>0.18552036199095023</v>
      </c>
      <c r="J263" s="5">
        <v>0.23981900452488689</v>
      </c>
      <c r="K263" s="5">
        <v>0.11764705882352941</v>
      </c>
      <c r="L263" s="5">
        <v>0.16289592760180996</v>
      </c>
      <c r="M263" s="5">
        <v>0.19004524886877827</v>
      </c>
      <c r="N263" s="5">
        <v>0.52941176470588236</v>
      </c>
      <c r="O263" s="5">
        <v>0.28054298642533937</v>
      </c>
      <c r="P263" s="76">
        <v>7.3619909502262439</v>
      </c>
      <c r="Q263" s="77">
        <v>221</v>
      </c>
      <c r="R263" s="76">
        <v>7.1830188679245284</v>
      </c>
    </row>
    <row r="264" spans="2:18" x14ac:dyDescent="0.25">
      <c r="B264" s="33" t="s">
        <v>747</v>
      </c>
      <c r="C264" s="5">
        <v>1.3574660633484163E-2</v>
      </c>
      <c r="D264" s="5">
        <v>2.7149321266968326E-2</v>
      </c>
      <c r="E264" s="5">
        <v>2.2624434389140271E-2</v>
      </c>
      <c r="F264" s="5">
        <v>1.8099547511312219E-2</v>
      </c>
      <c r="G264" s="5">
        <v>0.10859728506787331</v>
      </c>
      <c r="H264" s="5">
        <v>0.11312217194570136</v>
      </c>
      <c r="I264" s="5">
        <v>0.19909502262443438</v>
      </c>
      <c r="J264" s="5">
        <v>0.18099547511312217</v>
      </c>
      <c r="K264" s="5">
        <v>0.14479638009049775</v>
      </c>
      <c r="L264" s="5">
        <v>0.17194570135746606</v>
      </c>
      <c r="M264" s="5">
        <v>0.19004524886877827</v>
      </c>
      <c r="N264" s="5">
        <v>0.49321266968325794</v>
      </c>
      <c r="O264" s="5">
        <v>0.31674208144796379</v>
      </c>
      <c r="P264" s="76">
        <v>7.2941176470588234</v>
      </c>
      <c r="Q264" s="77">
        <v>221</v>
      </c>
      <c r="R264" s="76">
        <v>7.1339622641509433</v>
      </c>
    </row>
    <row r="265" spans="2:18" ht="24" x14ac:dyDescent="0.25">
      <c r="B265" s="33" t="s">
        <v>750</v>
      </c>
      <c r="C265" s="5">
        <v>1.3574660633484163E-2</v>
      </c>
      <c r="D265" s="5">
        <v>4.5248868778280547E-3</v>
      </c>
      <c r="E265" s="5">
        <v>4.072398190045249E-2</v>
      </c>
      <c r="F265" s="5">
        <v>4.072398190045249E-2</v>
      </c>
      <c r="G265" s="5">
        <v>0.13122171945701358</v>
      </c>
      <c r="H265" s="5">
        <v>0.10859728506787331</v>
      </c>
      <c r="I265" s="5">
        <v>0.19909502262443438</v>
      </c>
      <c r="J265" s="5">
        <v>0.23529411764705882</v>
      </c>
      <c r="K265" s="5">
        <v>8.1447963800904979E-2</v>
      </c>
      <c r="L265" s="5">
        <v>0.14479638009049775</v>
      </c>
      <c r="M265" s="5">
        <v>0.23076923076923078</v>
      </c>
      <c r="N265" s="5">
        <v>0.54298642533936659</v>
      </c>
      <c r="O265" s="5">
        <v>0.22624434389140274</v>
      </c>
      <c r="P265" s="76">
        <v>7.0723981900452486</v>
      </c>
      <c r="Q265" s="77">
        <v>221</v>
      </c>
      <c r="R265" s="76">
        <v>6.9320754716981128</v>
      </c>
    </row>
    <row r="266" spans="2:18" ht="24" x14ac:dyDescent="0.25">
      <c r="B266" s="33" t="s">
        <v>753</v>
      </c>
      <c r="C266" s="5">
        <v>1.8099547511312219E-2</v>
      </c>
      <c r="D266" s="5">
        <v>4.072398190045249E-2</v>
      </c>
      <c r="E266" s="5">
        <v>2.2624434389140271E-2</v>
      </c>
      <c r="F266" s="5">
        <v>5.4298642533936653E-2</v>
      </c>
      <c r="G266" s="5">
        <v>0.15837104072398189</v>
      </c>
      <c r="H266" s="5">
        <v>0.12217194570135746</v>
      </c>
      <c r="I266" s="5">
        <v>0.19909502262443438</v>
      </c>
      <c r="J266" s="5">
        <v>0.19457013574660634</v>
      </c>
      <c r="K266" s="5">
        <v>6.3348416289592757E-2</v>
      </c>
      <c r="L266" s="5">
        <v>0.12669683257918551</v>
      </c>
      <c r="M266" s="5">
        <v>0.29411764705882354</v>
      </c>
      <c r="N266" s="5">
        <v>0.51583710407239813</v>
      </c>
      <c r="O266" s="5">
        <v>0.19004524886877827</v>
      </c>
      <c r="P266" s="76">
        <v>6.6968325791855206</v>
      </c>
      <c r="Q266" s="77">
        <v>221</v>
      </c>
      <c r="R266" s="76">
        <v>6.9056603773584904</v>
      </c>
    </row>
    <row r="267" spans="2:18" x14ac:dyDescent="0.25">
      <c r="B267" s="33" t="s">
        <v>745</v>
      </c>
      <c r="C267" s="5">
        <v>2.2624434389140271E-2</v>
      </c>
      <c r="D267" s="5">
        <v>3.1674208144796379E-2</v>
      </c>
      <c r="E267" s="5">
        <v>2.7149321266968326E-2</v>
      </c>
      <c r="F267" s="5">
        <v>4.072398190045249E-2</v>
      </c>
      <c r="G267" s="5">
        <v>0.11312217194570136</v>
      </c>
      <c r="H267" s="5">
        <v>0.14027149321266968</v>
      </c>
      <c r="I267" s="5">
        <v>0.17647058823529413</v>
      </c>
      <c r="J267" s="5">
        <v>0.20361990950226244</v>
      </c>
      <c r="K267" s="5">
        <v>9.5022624434389136E-2</v>
      </c>
      <c r="L267" s="5">
        <v>0.14932126696832579</v>
      </c>
      <c r="M267" s="5">
        <v>0.23529411764705882</v>
      </c>
      <c r="N267" s="5">
        <v>0.52036199095022617</v>
      </c>
      <c r="O267" s="5">
        <v>0.24434389140271492</v>
      </c>
      <c r="P267" s="76">
        <v>6.9502262443438916</v>
      </c>
      <c r="Q267" s="77">
        <v>221</v>
      </c>
      <c r="R267" s="76">
        <v>6.8962264150943398</v>
      </c>
    </row>
    <row r="268" spans="2:18" x14ac:dyDescent="0.25">
      <c r="B268" s="33" t="s">
        <v>751</v>
      </c>
      <c r="C268" s="5">
        <v>4.5248868778280542E-2</v>
      </c>
      <c r="D268" s="5">
        <v>3.1674208144796379E-2</v>
      </c>
      <c r="E268" s="5">
        <v>3.6199095022624438E-2</v>
      </c>
      <c r="F268" s="5">
        <v>5.4298642533936653E-2</v>
      </c>
      <c r="G268" s="5">
        <v>0.11312217194570136</v>
      </c>
      <c r="H268" s="5">
        <v>0.11312217194570136</v>
      </c>
      <c r="I268" s="5">
        <v>0.18552036199095023</v>
      </c>
      <c r="J268" s="5">
        <v>0.17194570135746606</v>
      </c>
      <c r="K268" s="5">
        <v>0.10859728506787331</v>
      </c>
      <c r="L268" s="5">
        <v>0.14027149321266968</v>
      </c>
      <c r="M268" s="5">
        <v>0.28054298642533937</v>
      </c>
      <c r="N268" s="5">
        <v>0.47058823529411764</v>
      </c>
      <c r="O268" s="5">
        <v>0.24886877828054299</v>
      </c>
      <c r="P268" s="76">
        <v>6.7330316742081449</v>
      </c>
      <c r="Q268" s="77">
        <v>221</v>
      </c>
      <c r="R268" s="76">
        <v>6.8018867924528301</v>
      </c>
    </row>
    <row r="269" spans="2:18" ht="24" x14ac:dyDescent="0.25">
      <c r="B269" s="33" t="s">
        <v>754</v>
      </c>
      <c r="C269" s="5">
        <v>1.8099547511312219E-2</v>
      </c>
      <c r="D269" s="5">
        <v>2.2624434389140271E-2</v>
      </c>
      <c r="E269" s="5">
        <v>4.5248868778280542E-2</v>
      </c>
      <c r="F269" s="5">
        <v>6.3348416289592757E-2</v>
      </c>
      <c r="G269" s="5">
        <v>0.12669683257918551</v>
      </c>
      <c r="H269" s="5">
        <v>0.16289592760180996</v>
      </c>
      <c r="I269" s="5">
        <v>0.19457013574660634</v>
      </c>
      <c r="J269" s="5">
        <v>0.16289592760180996</v>
      </c>
      <c r="K269" s="5">
        <v>7.6923076923076927E-2</v>
      </c>
      <c r="L269" s="5">
        <v>0.12669683257918551</v>
      </c>
      <c r="M269" s="5">
        <v>0.27601809954751133</v>
      </c>
      <c r="N269" s="5">
        <v>0.52036199095022628</v>
      </c>
      <c r="O269" s="5">
        <v>0.20361990950226244</v>
      </c>
      <c r="P269" s="76">
        <v>6.6877828054298645</v>
      </c>
      <c r="Q269" s="77">
        <v>221</v>
      </c>
      <c r="R269" s="76">
        <v>6.6962264150943396</v>
      </c>
    </row>
    <row r="270" spans="2:18" ht="36" x14ac:dyDescent="0.25">
      <c r="B270" s="33" t="s">
        <v>749</v>
      </c>
      <c r="C270" s="5">
        <v>1.3574660633484163E-2</v>
      </c>
      <c r="D270" s="5">
        <v>2.7149321266968326E-2</v>
      </c>
      <c r="E270" s="5">
        <v>3.1674208144796379E-2</v>
      </c>
      <c r="F270" s="5">
        <v>5.8823529411764705E-2</v>
      </c>
      <c r="G270" s="5">
        <v>0.21719457013574661</v>
      </c>
      <c r="H270" s="5">
        <v>7.6923076923076927E-2</v>
      </c>
      <c r="I270" s="5">
        <v>0.14932126696832579</v>
      </c>
      <c r="J270" s="5">
        <v>0.19004524886877827</v>
      </c>
      <c r="K270" s="5">
        <v>9.0497737556561084E-2</v>
      </c>
      <c r="L270" s="5">
        <v>0.14479638009049775</v>
      </c>
      <c r="M270" s="5">
        <v>0.34841628959276016</v>
      </c>
      <c r="N270" s="5">
        <v>0.41628959276018096</v>
      </c>
      <c r="O270" s="5">
        <v>0.23529411764705882</v>
      </c>
      <c r="P270" s="76">
        <v>6.7737556561085972</v>
      </c>
      <c r="Q270" s="77">
        <v>221</v>
      </c>
      <c r="R270" s="76">
        <v>6.6094339622641511</v>
      </c>
    </row>
    <row r="271" spans="2:18" x14ac:dyDescent="0.25">
      <c r="B271" s="33" t="s">
        <v>758</v>
      </c>
      <c r="C271" s="5">
        <v>2.7149321266968326E-2</v>
      </c>
      <c r="D271" s="5">
        <v>3.6199095022624438E-2</v>
      </c>
      <c r="E271" s="5">
        <v>3.1674208144796379E-2</v>
      </c>
      <c r="F271" s="5">
        <v>4.5248868778280542E-2</v>
      </c>
      <c r="G271" s="5">
        <v>0.17194570135746606</v>
      </c>
      <c r="H271" s="5">
        <v>0.15837104072398189</v>
      </c>
      <c r="I271" s="5">
        <v>0.19004524886877827</v>
      </c>
      <c r="J271" s="5">
        <v>0.14027149321266968</v>
      </c>
      <c r="K271" s="5">
        <v>8.1447963800904979E-2</v>
      </c>
      <c r="L271" s="5">
        <v>0.11764705882352941</v>
      </c>
      <c r="M271" s="5">
        <v>0.31221719457013575</v>
      </c>
      <c r="N271" s="5">
        <v>0.48868778280542985</v>
      </c>
      <c r="O271" s="5">
        <v>0.1990950226244344</v>
      </c>
      <c r="P271" s="76">
        <v>6.5475113122171944</v>
      </c>
      <c r="Q271" s="77">
        <v>221</v>
      </c>
      <c r="R271" s="76">
        <v>6.560377358490566</v>
      </c>
    </row>
    <row r="272" spans="2:18" ht="36" x14ac:dyDescent="0.25">
      <c r="B272" s="33" t="s">
        <v>756</v>
      </c>
      <c r="C272" s="5">
        <v>2.7149321266968326E-2</v>
      </c>
      <c r="D272" s="5">
        <v>4.5248868778280542E-2</v>
      </c>
      <c r="E272" s="5">
        <v>4.9773755656108594E-2</v>
      </c>
      <c r="F272" s="5">
        <v>6.3348416289592757E-2</v>
      </c>
      <c r="G272" s="5">
        <v>0.14932126696832579</v>
      </c>
      <c r="H272" s="5">
        <v>0.14027149321266968</v>
      </c>
      <c r="I272" s="5">
        <v>0.22624434389140272</v>
      </c>
      <c r="J272" s="5">
        <v>0.14479638009049775</v>
      </c>
      <c r="K272" s="5">
        <v>4.072398190045249E-2</v>
      </c>
      <c r="L272" s="5">
        <v>0.11312217194570136</v>
      </c>
      <c r="M272" s="5">
        <v>0.33484162895927599</v>
      </c>
      <c r="N272" s="5">
        <v>0.51131221719457021</v>
      </c>
      <c r="O272" s="5">
        <v>0.15384615384615385</v>
      </c>
      <c r="P272" s="76">
        <v>6.3484162895927598</v>
      </c>
      <c r="Q272" s="77">
        <v>221</v>
      </c>
      <c r="R272" s="76">
        <v>6.5018867924528303</v>
      </c>
    </row>
    <row r="273" spans="2:18" ht="24" x14ac:dyDescent="0.25">
      <c r="B273" s="33" t="s">
        <v>752</v>
      </c>
      <c r="C273" s="5">
        <v>5.8823529411764705E-2</v>
      </c>
      <c r="D273" s="5">
        <v>3.1674208144796379E-2</v>
      </c>
      <c r="E273" s="5">
        <v>4.9773755656108594E-2</v>
      </c>
      <c r="F273" s="5">
        <v>7.2398190045248875E-2</v>
      </c>
      <c r="G273" s="5">
        <v>9.0497737556561084E-2</v>
      </c>
      <c r="H273" s="5">
        <v>0.14027149321266968</v>
      </c>
      <c r="I273" s="5">
        <v>0.167420814479638</v>
      </c>
      <c r="J273" s="5">
        <v>0.14479638009049775</v>
      </c>
      <c r="K273" s="5">
        <v>9.9547511312217188E-2</v>
      </c>
      <c r="L273" s="5">
        <v>0.14479638009049775</v>
      </c>
      <c r="M273" s="5">
        <v>0.30316742081447967</v>
      </c>
      <c r="N273" s="5">
        <v>0.45248868778280549</v>
      </c>
      <c r="O273" s="5">
        <v>0.24434389140271495</v>
      </c>
      <c r="P273" s="76">
        <v>6.5294117647058822</v>
      </c>
      <c r="Q273" s="77">
        <v>221</v>
      </c>
      <c r="R273" s="76">
        <v>6.4377358490566037</v>
      </c>
    </row>
    <row r="274" spans="2:18" ht="24" x14ac:dyDescent="0.25">
      <c r="B274" s="43" t="s">
        <v>759</v>
      </c>
      <c r="C274" s="8">
        <v>1.8099547511312219E-2</v>
      </c>
      <c r="D274" s="8">
        <v>3.1674208144796379E-2</v>
      </c>
      <c r="E274" s="8">
        <v>4.072398190045249E-2</v>
      </c>
      <c r="F274" s="8">
        <v>8.1447963800904979E-2</v>
      </c>
      <c r="G274" s="8">
        <v>0.19004524886877827</v>
      </c>
      <c r="H274" s="8">
        <v>0.14932126696832579</v>
      </c>
      <c r="I274" s="8">
        <v>0.15837104072398189</v>
      </c>
      <c r="J274" s="8">
        <v>0.14027149321266968</v>
      </c>
      <c r="K274" s="8">
        <v>7.2398190045248875E-2</v>
      </c>
      <c r="L274" s="8">
        <v>0.11764705882352941</v>
      </c>
      <c r="M274" s="5">
        <v>0.36199095022624433</v>
      </c>
      <c r="N274" s="5">
        <v>0.44796380090497739</v>
      </c>
      <c r="O274" s="5">
        <v>0.19004524886877827</v>
      </c>
      <c r="P274" s="27">
        <v>6.4343891402714934</v>
      </c>
      <c r="Q274" s="78">
        <v>221</v>
      </c>
      <c r="R274" s="27">
        <v>6.4113207547169813</v>
      </c>
    </row>
    <row r="275" spans="2:18" ht="24" x14ac:dyDescent="0.25">
      <c r="B275" s="37" t="s">
        <v>748</v>
      </c>
      <c r="C275" s="11">
        <v>4.072398190045249E-2</v>
      </c>
      <c r="D275" s="11">
        <v>2.7149321266968326E-2</v>
      </c>
      <c r="E275" s="11">
        <v>5.4298642533936653E-2</v>
      </c>
      <c r="F275" s="11">
        <v>4.072398190045249E-2</v>
      </c>
      <c r="G275" s="11">
        <v>0.2669683257918552</v>
      </c>
      <c r="H275" s="11">
        <v>0.11764705882352941</v>
      </c>
      <c r="I275" s="11">
        <v>0.12217194570135746</v>
      </c>
      <c r="J275" s="11">
        <v>0.14932126696832579</v>
      </c>
      <c r="K275" s="11">
        <v>6.3348416289592757E-2</v>
      </c>
      <c r="L275" s="11">
        <v>0.11764705882352941</v>
      </c>
      <c r="M275" s="11">
        <v>0.42986425339366519</v>
      </c>
      <c r="N275" s="11">
        <v>0.38914027149321262</v>
      </c>
      <c r="O275" s="11">
        <v>0.18099547511312217</v>
      </c>
      <c r="P275" s="74">
        <v>6.2579185520361991</v>
      </c>
      <c r="Q275" s="79">
        <v>221</v>
      </c>
      <c r="R275" s="74">
        <v>5.9377358490566037</v>
      </c>
    </row>
  </sheetData>
  <autoFilter ref="B257:R275" xr:uid="{94824D1C-CCF7-4B08-AEFE-786EB3A4EA3B}">
    <sortState xmlns:xlrd2="http://schemas.microsoft.com/office/spreadsheetml/2017/richdata2" ref="B258:R275">
      <sortCondition descending="1" ref="R258:R275"/>
    </sortState>
  </autoFilter>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F0EA3-E3DE-4EA2-B812-560A58ED3DE2}">
  <dimension ref="B3:G1438"/>
  <sheetViews>
    <sheetView topLeftCell="A1014" workbookViewId="0">
      <selection activeCell="C1041" sqref="C1041"/>
    </sheetView>
  </sheetViews>
  <sheetFormatPr defaultRowHeight="15" x14ac:dyDescent="0.25"/>
  <cols>
    <col min="2" max="2" width="30.5703125" customWidth="1"/>
    <col min="3" max="7" width="13.5703125" customWidth="1"/>
  </cols>
  <sheetData>
    <row r="3" spans="2:5" ht="35.1" customHeight="1" x14ac:dyDescent="0.25">
      <c r="B3" s="111" t="s">
        <v>724</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426</v>
      </c>
      <c r="C6" s="5">
        <v>2.0754716981132074E-2</v>
      </c>
      <c r="D6" s="6">
        <v>2.2371364653243849E-2</v>
      </c>
      <c r="E6" s="7">
        <v>1.2048192771084338E-2</v>
      </c>
    </row>
    <row r="7" spans="2:5" ht="18" customHeight="1" x14ac:dyDescent="0.25">
      <c r="B7" s="35" t="s">
        <v>427</v>
      </c>
      <c r="C7" s="5">
        <v>2.4528301886792454E-2</v>
      </c>
      <c r="D7" s="6">
        <v>2.6845637583892617E-2</v>
      </c>
      <c r="E7" s="7">
        <v>1.2048192771084338E-2</v>
      </c>
    </row>
    <row r="8" spans="2:5" ht="18" customHeight="1" x14ac:dyDescent="0.25">
      <c r="B8" s="35" t="s">
        <v>428</v>
      </c>
      <c r="C8" s="5">
        <v>3.7735849056603772E-2</v>
      </c>
      <c r="D8" s="6">
        <v>4.0268456375838924E-2</v>
      </c>
      <c r="E8" s="7">
        <v>2.4096385542168676E-2</v>
      </c>
    </row>
    <row r="9" spans="2:5" ht="18" customHeight="1" x14ac:dyDescent="0.25">
      <c r="B9" s="35" t="s">
        <v>429</v>
      </c>
      <c r="C9" s="5">
        <v>4.1509433962264149E-2</v>
      </c>
      <c r="D9" s="6">
        <v>4.4742729306487698E-2</v>
      </c>
      <c r="E9" s="7">
        <v>2.4096385542168676E-2</v>
      </c>
    </row>
    <row r="10" spans="2:5" ht="18" customHeight="1" x14ac:dyDescent="0.25">
      <c r="B10" s="35" t="s">
        <v>430</v>
      </c>
      <c r="C10" s="5">
        <v>0.13018867924528302</v>
      </c>
      <c r="D10" s="50" t="s">
        <v>1566</v>
      </c>
      <c r="E10" s="51">
        <v>2.4096385542168676E-2</v>
      </c>
    </row>
    <row r="11" spans="2:5" ht="18" customHeight="1" x14ac:dyDescent="0.25">
      <c r="B11" s="35" t="s">
        <v>431</v>
      </c>
      <c r="C11" s="5">
        <v>0.12830188679245283</v>
      </c>
      <c r="D11" s="6">
        <v>0.13422818791946309</v>
      </c>
      <c r="E11" s="7">
        <v>9.6385542168674704E-2</v>
      </c>
    </row>
    <row r="12" spans="2:5" ht="18" customHeight="1" x14ac:dyDescent="0.25">
      <c r="B12" s="35" t="s">
        <v>432</v>
      </c>
      <c r="C12" s="5">
        <v>0.17358490566037735</v>
      </c>
      <c r="D12" s="6">
        <v>0.1767337807606264</v>
      </c>
      <c r="E12" s="7">
        <v>0.15662650602409639</v>
      </c>
    </row>
    <row r="13" spans="2:5" ht="18" customHeight="1" x14ac:dyDescent="0.25">
      <c r="B13" s="35" t="s">
        <v>433</v>
      </c>
      <c r="C13" s="5">
        <v>0.21698113207547171</v>
      </c>
      <c r="D13" s="6">
        <v>0.2058165548098434</v>
      </c>
      <c r="E13" s="7">
        <v>0.27710843373493976</v>
      </c>
    </row>
    <row r="14" spans="2:5" ht="18" customHeight="1" x14ac:dyDescent="0.25">
      <c r="B14" s="35" t="s">
        <v>434</v>
      </c>
      <c r="C14" s="5">
        <v>8.8679245283018862E-2</v>
      </c>
      <c r="D14" s="6">
        <v>8.0536912751677847E-2</v>
      </c>
      <c r="E14" s="7">
        <v>0.13253012048192772</v>
      </c>
    </row>
    <row r="15" spans="2:5" ht="18" customHeight="1" x14ac:dyDescent="0.25">
      <c r="B15" s="36" t="s">
        <v>435</v>
      </c>
      <c r="C15" s="8">
        <v>0.13773584905660377</v>
      </c>
      <c r="D15" s="56">
        <v>0.11856823266219239</v>
      </c>
      <c r="E15" s="57" t="s">
        <v>1843</v>
      </c>
    </row>
    <row r="16" spans="2:5" ht="18" customHeight="1" x14ac:dyDescent="0.25">
      <c r="B16" s="34" t="s">
        <v>0</v>
      </c>
      <c r="C16" s="21">
        <v>1</v>
      </c>
      <c r="D16" s="22">
        <v>1</v>
      </c>
      <c r="E16" s="19">
        <v>1</v>
      </c>
    </row>
    <row r="17" spans="2:5" ht="18" customHeight="1" x14ac:dyDescent="0.25">
      <c r="B17" s="29" t="s">
        <v>125</v>
      </c>
      <c r="C17" s="28">
        <v>6.8962264150943398</v>
      </c>
      <c r="D17" s="65">
        <v>6.724832214765101</v>
      </c>
      <c r="E17" s="66" t="s">
        <v>2219</v>
      </c>
    </row>
    <row r="18" spans="2:5" ht="18" customHeight="1" x14ac:dyDescent="0.25">
      <c r="B18" s="26" t="s">
        <v>126</v>
      </c>
      <c r="C18" s="20">
        <v>2.1900671338382973</v>
      </c>
      <c r="D18" s="24">
        <v>2.1879994560710148</v>
      </c>
      <c r="E18" s="25">
        <v>1.9701713328568786</v>
      </c>
    </row>
    <row r="23" spans="2:5" ht="35.1" customHeight="1" x14ac:dyDescent="0.25">
      <c r="B23" s="111" t="s">
        <v>724</v>
      </c>
      <c r="C23" s="112"/>
      <c r="D23" s="112"/>
      <c r="E23" s="113"/>
    </row>
    <row r="24" spans="2:5" ht="48.95" customHeight="1" x14ac:dyDescent="0.25">
      <c r="B24" s="38"/>
      <c r="C24" s="39" t="s">
        <v>0</v>
      </c>
      <c r="D24" s="40" t="s">
        <v>1166</v>
      </c>
      <c r="E24" s="41" t="s">
        <v>1167</v>
      </c>
    </row>
    <row r="25" spans="2:5" ht="18" customHeight="1" x14ac:dyDescent="0.25">
      <c r="B25" s="17" t="s">
        <v>3</v>
      </c>
      <c r="C25" s="14">
        <v>530</v>
      </c>
      <c r="D25" s="15">
        <v>130</v>
      </c>
      <c r="E25" s="16">
        <v>400</v>
      </c>
    </row>
    <row r="26" spans="2:5" ht="18" customHeight="1" x14ac:dyDescent="0.25">
      <c r="B26" s="35" t="s">
        <v>426</v>
      </c>
      <c r="C26" s="5">
        <v>2.0754716981132074E-2</v>
      </c>
      <c r="D26" s="6">
        <v>7.6923076923076927E-3</v>
      </c>
      <c r="E26" s="7">
        <v>2.5000000000000001E-2</v>
      </c>
    </row>
    <row r="27" spans="2:5" ht="18" customHeight="1" x14ac:dyDescent="0.25">
      <c r="B27" s="35" t="s">
        <v>427</v>
      </c>
      <c r="C27" s="5">
        <v>2.4528301886792454E-2</v>
      </c>
      <c r="D27" s="6">
        <v>2.3076923076923078E-2</v>
      </c>
      <c r="E27" s="7">
        <v>2.5000000000000001E-2</v>
      </c>
    </row>
    <row r="28" spans="2:5" ht="18" customHeight="1" x14ac:dyDescent="0.25">
      <c r="B28" s="35" t="s">
        <v>428</v>
      </c>
      <c r="C28" s="5">
        <v>3.7735849056603772E-2</v>
      </c>
      <c r="D28" s="6">
        <v>3.0769230769230771E-2</v>
      </c>
      <c r="E28" s="7">
        <v>0.04</v>
      </c>
    </row>
    <row r="29" spans="2:5" ht="18" customHeight="1" x14ac:dyDescent="0.25">
      <c r="B29" s="35" t="s">
        <v>429</v>
      </c>
      <c r="C29" s="5">
        <v>4.1509433962264149E-2</v>
      </c>
      <c r="D29" s="6">
        <v>4.6153846153846156E-2</v>
      </c>
      <c r="E29" s="7">
        <v>0.04</v>
      </c>
    </row>
    <row r="30" spans="2:5" ht="18" customHeight="1" x14ac:dyDescent="0.25">
      <c r="B30" s="35" t="s">
        <v>430</v>
      </c>
      <c r="C30" s="5">
        <v>0.13018867924528302</v>
      </c>
      <c r="D30" s="52">
        <v>5.3846153846153849E-2</v>
      </c>
      <c r="E30" s="53" t="s">
        <v>1230</v>
      </c>
    </row>
    <row r="31" spans="2:5" ht="18" customHeight="1" x14ac:dyDescent="0.25">
      <c r="B31" s="35" t="s">
        <v>431</v>
      </c>
      <c r="C31" s="5">
        <v>0.12830188679245283</v>
      </c>
      <c r="D31" s="6">
        <v>0.12307692307692308</v>
      </c>
      <c r="E31" s="7">
        <v>0.13</v>
      </c>
    </row>
    <row r="32" spans="2:5" ht="18" customHeight="1" x14ac:dyDescent="0.25">
      <c r="B32" s="35" t="s">
        <v>432</v>
      </c>
      <c r="C32" s="5">
        <v>0.17358490566037735</v>
      </c>
      <c r="D32" s="6">
        <v>0.12307692307692308</v>
      </c>
      <c r="E32" s="7">
        <v>0.19</v>
      </c>
    </row>
    <row r="33" spans="2:6" ht="18" customHeight="1" x14ac:dyDescent="0.25">
      <c r="B33" s="35" t="s">
        <v>433</v>
      </c>
      <c r="C33" s="5">
        <v>0.21698113207547171</v>
      </c>
      <c r="D33" s="50" t="s">
        <v>1361</v>
      </c>
      <c r="E33" s="51">
        <v>0.19500000000000001</v>
      </c>
    </row>
    <row r="34" spans="2:6" ht="18" customHeight="1" x14ac:dyDescent="0.25">
      <c r="B34" s="35" t="s">
        <v>434</v>
      </c>
      <c r="C34" s="5">
        <v>8.8679245283018862E-2</v>
      </c>
      <c r="D34" s="50" t="s">
        <v>1905</v>
      </c>
      <c r="E34" s="51">
        <v>7.2499999999999995E-2</v>
      </c>
    </row>
    <row r="35" spans="2:6" ht="18" customHeight="1" x14ac:dyDescent="0.25">
      <c r="B35" s="36" t="s">
        <v>435</v>
      </c>
      <c r="C35" s="8">
        <v>0.13773584905660377</v>
      </c>
      <c r="D35" s="9">
        <v>0.16923076923076924</v>
      </c>
      <c r="E35" s="10">
        <v>0.1275</v>
      </c>
    </row>
    <row r="36" spans="2:6" ht="18" customHeight="1" x14ac:dyDescent="0.25">
      <c r="B36" s="34" t="s">
        <v>0</v>
      </c>
      <c r="C36" s="21">
        <v>1</v>
      </c>
      <c r="D36" s="22">
        <v>1</v>
      </c>
      <c r="E36" s="19">
        <v>1</v>
      </c>
    </row>
    <row r="37" spans="2:6" ht="18" customHeight="1" x14ac:dyDescent="0.25">
      <c r="B37" s="29" t="s">
        <v>125</v>
      </c>
      <c r="C37" s="28">
        <v>6.8962264150943398</v>
      </c>
      <c r="D37" s="62" t="s">
        <v>2220</v>
      </c>
      <c r="E37" s="63">
        <v>6.7275</v>
      </c>
    </row>
    <row r="38" spans="2:6" ht="18" customHeight="1" x14ac:dyDescent="0.25">
      <c r="B38" s="26" t="s">
        <v>126</v>
      </c>
      <c r="C38" s="20">
        <v>2.1900671338382973</v>
      </c>
      <c r="D38" s="24">
        <v>2.0790002643064489</v>
      </c>
      <c r="E38" s="25">
        <v>2.2012171957481033</v>
      </c>
    </row>
    <row r="43" spans="2:6" ht="35.1" customHeight="1" x14ac:dyDescent="0.25">
      <c r="B43" s="111" t="s">
        <v>724</v>
      </c>
      <c r="C43" s="112"/>
      <c r="D43" s="112"/>
      <c r="E43" s="112"/>
      <c r="F43" s="113"/>
    </row>
    <row r="44" spans="2:6" ht="38.1" customHeight="1" x14ac:dyDescent="0.25">
      <c r="B44" s="38"/>
      <c r="C44" s="39" t="s">
        <v>0</v>
      </c>
      <c r="D44" s="42" t="s">
        <v>2015</v>
      </c>
      <c r="E44" s="40" t="s">
        <v>2016</v>
      </c>
      <c r="F44" s="41" t="s">
        <v>2017</v>
      </c>
    </row>
    <row r="45" spans="2:6" ht="18" customHeight="1" x14ac:dyDescent="0.25">
      <c r="B45" s="17" t="s">
        <v>3</v>
      </c>
      <c r="C45" s="14">
        <v>530</v>
      </c>
      <c r="D45" s="14">
        <v>188</v>
      </c>
      <c r="E45" s="15">
        <v>177</v>
      </c>
      <c r="F45" s="16">
        <v>165</v>
      </c>
    </row>
    <row r="46" spans="2:6" ht="18" customHeight="1" x14ac:dyDescent="0.25">
      <c r="B46" s="35" t="s">
        <v>426</v>
      </c>
      <c r="C46" s="5">
        <v>2.0754716981132074E-2</v>
      </c>
      <c r="D46" s="5">
        <v>1.5957446808510637E-2</v>
      </c>
      <c r="E46" s="6">
        <v>1.6949152542372881E-2</v>
      </c>
      <c r="F46" s="7">
        <v>3.0303030303030304E-2</v>
      </c>
    </row>
    <row r="47" spans="2:6" ht="18" customHeight="1" x14ac:dyDescent="0.25">
      <c r="B47" s="35" t="s">
        <v>427</v>
      </c>
      <c r="C47" s="5">
        <v>2.4528301886792454E-2</v>
      </c>
      <c r="D47" s="5">
        <v>3.7234042553191488E-2</v>
      </c>
      <c r="E47" s="6">
        <v>1.1299435028248588E-2</v>
      </c>
      <c r="F47" s="7">
        <v>2.4242424242424242E-2</v>
      </c>
    </row>
    <row r="48" spans="2:6" ht="18" customHeight="1" x14ac:dyDescent="0.25">
      <c r="B48" s="35" t="s">
        <v>428</v>
      </c>
      <c r="C48" s="5">
        <v>3.7735849056603772E-2</v>
      </c>
      <c r="D48" s="5">
        <v>5.3191489361702128E-2</v>
      </c>
      <c r="E48" s="6">
        <v>1.6949152542372881E-2</v>
      </c>
      <c r="F48" s="7">
        <v>4.2424242424242427E-2</v>
      </c>
    </row>
    <row r="49" spans="2:7" ht="18" customHeight="1" x14ac:dyDescent="0.25">
      <c r="B49" s="35" t="s">
        <v>429</v>
      </c>
      <c r="C49" s="5">
        <v>4.1509433962264149E-2</v>
      </c>
      <c r="D49" s="5">
        <v>2.6595744680851064E-2</v>
      </c>
      <c r="E49" s="50">
        <v>6.7796610169491525E-2</v>
      </c>
      <c r="F49" s="7">
        <v>3.0303030303030304E-2</v>
      </c>
    </row>
    <row r="50" spans="2:7" ht="18" customHeight="1" x14ac:dyDescent="0.25">
      <c r="B50" s="35" t="s">
        <v>430</v>
      </c>
      <c r="C50" s="5">
        <v>0.13018867924528302</v>
      </c>
      <c r="D50" s="5" t="s">
        <v>1836</v>
      </c>
      <c r="E50" s="50" t="s">
        <v>1697</v>
      </c>
      <c r="F50" s="51">
        <v>6.6666666666666666E-2</v>
      </c>
    </row>
    <row r="51" spans="2:7" ht="18" customHeight="1" x14ac:dyDescent="0.25">
      <c r="B51" s="35" t="s">
        <v>431</v>
      </c>
      <c r="C51" s="5">
        <v>0.12830188679245283</v>
      </c>
      <c r="D51" s="5">
        <v>0.11170212765957446</v>
      </c>
      <c r="E51" s="6">
        <v>0.15254237288135594</v>
      </c>
      <c r="F51" s="7">
        <v>0.12121212121212122</v>
      </c>
    </row>
    <row r="52" spans="2:7" ht="18" customHeight="1" x14ac:dyDescent="0.25">
      <c r="B52" s="35" t="s">
        <v>432</v>
      </c>
      <c r="C52" s="5">
        <v>0.17358490566037735</v>
      </c>
      <c r="D52" s="5">
        <v>0.1702127659574468</v>
      </c>
      <c r="E52" s="6">
        <v>0.14689265536723164</v>
      </c>
      <c r="F52" s="7">
        <v>0.20606060606060606</v>
      </c>
    </row>
    <row r="53" spans="2:7" ht="18" customHeight="1" x14ac:dyDescent="0.25">
      <c r="B53" s="35" t="s">
        <v>433</v>
      </c>
      <c r="C53" s="5">
        <v>0.21698113207547171</v>
      </c>
      <c r="D53" s="5">
        <v>0.21276595744680851</v>
      </c>
      <c r="E53" s="6">
        <v>0.24293785310734464</v>
      </c>
      <c r="F53" s="7">
        <v>0.19393939393939394</v>
      </c>
    </row>
    <row r="54" spans="2:7" ht="18" customHeight="1" x14ac:dyDescent="0.25">
      <c r="B54" s="35" t="s">
        <v>434</v>
      </c>
      <c r="C54" s="5">
        <v>8.8679245283018862E-2</v>
      </c>
      <c r="D54" s="54" t="s">
        <v>1791</v>
      </c>
      <c r="E54" s="6">
        <v>6.2146892655367235E-2</v>
      </c>
      <c r="F54" s="7">
        <v>7.2727272727272724E-2</v>
      </c>
    </row>
    <row r="55" spans="2:7" ht="18" customHeight="1" x14ac:dyDescent="0.25">
      <c r="B55" s="36" t="s">
        <v>435</v>
      </c>
      <c r="C55" s="8">
        <v>0.13773584905660377</v>
      </c>
      <c r="D55" s="8">
        <v>0.10106382978723404</v>
      </c>
      <c r="E55" s="9">
        <v>0.10734463276836158</v>
      </c>
      <c r="F55" s="57" t="s">
        <v>2081</v>
      </c>
    </row>
    <row r="56" spans="2:7" ht="18" customHeight="1" x14ac:dyDescent="0.25">
      <c r="B56" s="34" t="s">
        <v>0</v>
      </c>
      <c r="C56" s="21">
        <v>1</v>
      </c>
      <c r="D56" s="21">
        <v>1</v>
      </c>
      <c r="E56" s="22">
        <v>1</v>
      </c>
      <c r="F56" s="19">
        <v>1</v>
      </c>
    </row>
    <row r="57" spans="2:7" ht="18" customHeight="1" x14ac:dyDescent="0.25">
      <c r="B57" s="29" t="s">
        <v>125</v>
      </c>
      <c r="C57" s="28">
        <v>6.8962264150943398</v>
      </c>
      <c r="D57" s="28">
        <v>6.7978723404255321</v>
      </c>
      <c r="E57" s="27">
        <v>6.7570621468926557</v>
      </c>
      <c r="F57" s="18">
        <v>7.1575757575757573</v>
      </c>
    </row>
    <row r="58" spans="2:7" ht="18" customHeight="1" x14ac:dyDescent="0.25">
      <c r="B58" s="26" t="s">
        <v>126</v>
      </c>
      <c r="C58" s="20">
        <v>2.1900671338382973</v>
      </c>
      <c r="D58" s="23">
        <v>2.2136174919638179</v>
      </c>
      <c r="E58" s="24">
        <v>2.0121134189922163</v>
      </c>
      <c r="F58" s="25">
        <v>2.3320448348185425</v>
      </c>
    </row>
    <row r="63" spans="2:7" ht="35.1" customHeight="1" x14ac:dyDescent="0.25">
      <c r="B63" s="111" t="s">
        <v>724</v>
      </c>
      <c r="C63" s="112"/>
      <c r="D63" s="112"/>
      <c r="E63" s="112"/>
      <c r="F63" s="112"/>
      <c r="G63" s="113"/>
    </row>
    <row r="64" spans="2:7" ht="35.1" customHeight="1" x14ac:dyDescent="0.25">
      <c r="B64" s="38"/>
      <c r="C64" s="39" t="s">
        <v>0</v>
      </c>
      <c r="D64" s="42" t="s">
        <v>1174</v>
      </c>
      <c r="E64" s="42" t="s">
        <v>1175</v>
      </c>
      <c r="F64" s="40" t="s">
        <v>1176</v>
      </c>
      <c r="G64" s="41" t="s">
        <v>1177</v>
      </c>
    </row>
    <row r="65" spans="2:7" ht="18" customHeight="1" x14ac:dyDescent="0.25">
      <c r="B65" s="17" t="s">
        <v>3</v>
      </c>
      <c r="C65" s="14">
        <v>530</v>
      </c>
      <c r="D65" s="14">
        <v>134</v>
      </c>
      <c r="E65" s="14">
        <v>94</v>
      </c>
      <c r="F65" s="15">
        <v>81</v>
      </c>
      <c r="G65" s="16">
        <v>221</v>
      </c>
    </row>
    <row r="66" spans="2:7" ht="18" customHeight="1" x14ac:dyDescent="0.25">
      <c r="B66" s="35" t="s">
        <v>426</v>
      </c>
      <c r="C66" s="5">
        <v>2.0754716981132074E-2</v>
      </c>
      <c r="D66" s="5">
        <v>2.9850746268656716E-2</v>
      </c>
      <c r="E66" s="5">
        <v>2.1276595744680851E-2</v>
      </c>
      <c r="F66" s="6">
        <v>0</v>
      </c>
      <c r="G66" s="7">
        <v>2.2624434389140271E-2</v>
      </c>
    </row>
    <row r="67" spans="2:7" ht="18" customHeight="1" x14ac:dyDescent="0.25">
      <c r="B67" s="35" t="s">
        <v>427</v>
      </c>
      <c r="C67" s="5">
        <v>2.4528301886792454E-2</v>
      </c>
      <c r="D67" s="5">
        <v>2.2388059701492536E-2</v>
      </c>
      <c r="E67" s="5">
        <v>2.1276595744680851E-2</v>
      </c>
      <c r="F67" s="6">
        <v>1.2345679012345678E-2</v>
      </c>
      <c r="G67" s="7">
        <v>3.1674208144796379E-2</v>
      </c>
    </row>
    <row r="68" spans="2:7" ht="18" customHeight="1" x14ac:dyDescent="0.25">
      <c r="B68" s="35" t="s">
        <v>428</v>
      </c>
      <c r="C68" s="5">
        <v>3.7735849056603772E-2</v>
      </c>
      <c r="D68" s="5">
        <v>3.7313432835820892E-2</v>
      </c>
      <c r="E68" s="5">
        <v>6.3829787234042548E-2</v>
      </c>
      <c r="F68" s="6">
        <v>3.7037037037037035E-2</v>
      </c>
      <c r="G68" s="7">
        <v>2.7149321266968326E-2</v>
      </c>
    </row>
    <row r="69" spans="2:7" ht="18" customHeight="1" x14ac:dyDescent="0.25">
      <c r="B69" s="35" t="s">
        <v>429</v>
      </c>
      <c r="C69" s="5">
        <v>4.1509433962264149E-2</v>
      </c>
      <c r="D69" s="54" t="s">
        <v>2083</v>
      </c>
      <c r="E69" s="5">
        <v>2.1276595744680851E-2</v>
      </c>
      <c r="F69" s="6">
        <v>1.2345679012345678E-2</v>
      </c>
      <c r="G69" s="7">
        <v>4.072398190045249E-2</v>
      </c>
    </row>
    <row r="70" spans="2:7" ht="18" customHeight="1" x14ac:dyDescent="0.25">
      <c r="B70" s="35" t="s">
        <v>430</v>
      </c>
      <c r="C70" s="5">
        <v>0.13018867924528302</v>
      </c>
      <c r="D70" s="54" t="s">
        <v>2085</v>
      </c>
      <c r="E70" s="5">
        <v>0.1276595744680851</v>
      </c>
      <c r="F70" s="52">
        <v>6.1728395061728392E-2</v>
      </c>
      <c r="G70" s="7">
        <v>0.11312217194570136</v>
      </c>
    </row>
    <row r="71" spans="2:7" ht="18" customHeight="1" x14ac:dyDescent="0.25">
      <c r="B71" s="35" t="s">
        <v>431</v>
      </c>
      <c r="C71" s="5">
        <v>0.12830188679245283</v>
      </c>
      <c r="D71" s="5">
        <v>0.12686567164179105</v>
      </c>
      <c r="E71" s="5">
        <v>0.11702127659574468</v>
      </c>
      <c r="F71" s="6">
        <v>0.1111111111111111</v>
      </c>
      <c r="G71" s="7">
        <v>0.14027149321266968</v>
      </c>
    </row>
    <row r="72" spans="2:7" ht="18" customHeight="1" x14ac:dyDescent="0.25">
      <c r="B72" s="35" t="s">
        <v>432</v>
      </c>
      <c r="C72" s="5">
        <v>0.17358490566037735</v>
      </c>
      <c r="D72" s="5">
        <v>0.16417910447761194</v>
      </c>
      <c r="E72" s="5">
        <v>0.19148936170212766</v>
      </c>
      <c r="F72" s="6">
        <v>0.16049382716049382</v>
      </c>
      <c r="G72" s="7">
        <v>0.17647058823529413</v>
      </c>
    </row>
    <row r="73" spans="2:7" ht="18" customHeight="1" x14ac:dyDescent="0.25">
      <c r="B73" s="35" t="s">
        <v>433</v>
      </c>
      <c r="C73" s="5">
        <v>0.21698113207547171</v>
      </c>
      <c r="D73" s="5">
        <v>0.17910447761194029</v>
      </c>
      <c r="E73" s="5">
        <v>0.23404255319148937</v>
      </c>
      <c r="F73" s="6" t="s">
        <v>2086</v>
      </c>
      <c r="G73" s="7">
        <v>0.20361990950226244</v>
      </c>
    </row>
    <row r="74" spans="2:7" ht="18" customHeight="1" x14ac:dyDescent="0.25">
      <c r="B74" s="35" t="s">
        <v>434</v>
      </c>
      <c r="C74" s="5">
        <v>8.8679245283018862E-2</v>
      </c>
      <c r="D74" s="5">
        <v>8.9552238805970144E-2</v>
      </c>
      <c r="E74" s="5">
        <v>6.3829787234042548E-2</v>
      </c>
      <c r="F74" s="6">
        <v>9.8765432098765427E-2</v>
      </c>
      <c r="G74" s="7">
        <v>9.5022624434389136E-2</v>
      </c>
    </row>
    <row r="75" spans="2:7" ht="18" customHeight="1" x14ac:dyDescent="0.25">
      <c r="B75" s="36" t="s">
        <v>435</v>
      </c>
      <c r="C75" s="8">
        <v>0.13773584905660377</v>
      </c>
      <c r="D75" s="61">
        <v>7.4626865671641784E-2</v>
      </c>
      <c r="E75" s="8">
        <v>0.13829787234042554</v>
      </c>
      <c r="F75" s="55" t="s">
        <v>1366</v>
      </c>
      <c r="G75" s="10" t="s">
        <v>1756</v>
      </c>
    </row>
    <row r="76" spans="2:7" ht="18" customHeight="1" x14ac:dyDescent="0.25">
      <c r="B76" s="34" t="s">
        <v>0</v>
      </c>
      <c r="C76" s="21">
        <v>1</v>
      </c>
      <c r="D76" s="21">
        <v>1</v>
      </c>
      <c r="E76" s="21">
        <v>1</v>
      </c>
      <c r="F76" s="22">
        <v>1</v>
      </c>
      <c r="G76" s="19">
        <v>1</v>
      </c>
    </row>
    <row r="77" spans="2:7" ht="18" customHeight="1" x14ac:dyDescent="0.25">
      <c r="B77" s="29" t="s">
        <v>125</v>
      </c>
      <c r="C77" s="28">
        <v>6.8962264150943398</v>
      </c>
      <c r="D77" s="64">
        <v>6.3880597014925371</v>
      </c>
      <c r="E77" s="28">
        <v>6.8510638297872344</v>
      </c>
      <c r="F77" s="62" t="s">
        <v>2221</v>
      </c>
      <c r="G77" s="18" t="s">
        <v>2222</v>
      </c>
    </row>
    <row r="78" spans="2:7" ht="18" customHeight="1" x14ac:dyDescent="0.25">
      <c r="B78" s="26" t="s">
        <v>126</v>
      </c>
      <c r="C78" s="20">
        <v>2.1900671338382973</v>
      </c>
      <c r="D78" s="23">
        <v>2.1691980700446938</v>
      </c>
      <c r="E78" s="23">
        <v>2.2141162309269116</v>
      </c>
      <c r="F78" s="24">
        <v>1.8928063951135403</v>
      </c>
      <c r="G78" s="25">
        <v>2.2243001848260486</v>
      </c>
    </row>
    <row r="83" spans="2:5" ht="35.1" customHeight="1" x14ac:dyDescent="0.25">
      <c r="B83" s="111" t="s">
        <v>725</v>
      </c>
      <c r="C83" s="112"/>
      <c r="D83" s="112"/>
      <c r="E83" s="113"/>
    </row>
    <row r="84" spans="2:5" ht="35.1" customHeight="1" x14ac:dyDescent="0.25">
      <c r="B84" s="38"/>
      <c r="C84" s="39" t="s">
        <v>0</v>
      </c>
      <c r="D84" s="40" t="s">
        <v>1141</v>
      </c>
      <c r="E84" s="41" t="s">
        <v>1142</v>
      </c>
    </row>
    <row r="85" spans="2:5" ht="18" customHeight="1" x14ac:dyDescent="0.25">
      <c r="B85" s="17" t="s">
        <v>3</v>
      </c>
      <c r="C85" s="14">
        <v>530</v>
      </c>
      <c r="D85" s="15">
        <v>447</v>
      </c>
      <c r="E85" s="16">
        <v>83</v>
      </c>
    </row>
    <row r="86" spans="2:5" ht="18" customHeight="1" x14ac:dyDescent="0.25">
      <c r="B86" s="35" t="s">
        <v>426</v>
      </c>
      <c r="C86" s="5">
        <v>2.0754716981132074E-2</v>
      </c>
      <c r="D86" s="6">
        <v>2.0134228187919462E-2</v>
      </c>
      <c r="E86" s="7">
        <v>2.4096385542168676E-2</v>
      </c>
    </row>
    <row r="87" spans="2:5" ht="18" customHeight="1" x14ac:dyDescent="0.25">
      <c r="B87" s="35" t="s">
        <v>427</v>
      </c>
      <c r="C87" s="5">
        <v>1.509433962264151E-2</v>
      </c>
      <c r="D87" s="6">
        <v>1.3422818791946308E-2</v>
      </c>
      <c r="E87" s="7">
        <v>2.4096385542168676E-2</v>
      </c>
    </row>
    <row r="88" spans="2:5" ht="18" customHeight="1" x14ac:dyDescent="0.25">
      <c r="B88" s="35" t="s">
        <v>428</v>
      </c>
      <c r="C88" s="5">
        <v>1.509433962264151E-2</v>
      </c>
      <c r="D88" s="6">
        <v>1.3422818791946308E-2</v>
      </c>
      <c r="E88" s="7">
        <v>2.4096385542168676E-2</v>
      </c>
    </row>
    <row r="89" spans="2:5" ht="18" customHeight="1" x14ac:dyDescent="0.25">
      <c r="B89" s="35" t="s">
        <v>429</v>
      </c>
      <c r="C89" s="5">
        <v>2.4528301886792454E-2</v>
      </c>
      <c r="D89" s="6">
        <v>2.6845637583892617E-2</v>
      </c>
      <c r="E89" s="7">
        <v>1.2048192771084338E-2</v>
      </c>
    </row>
    <row r="90" spans="2:5" ht="18" customHeight="1" x14ac:dyDescent="0.25">
      <c r="B90" s="35" t="s">
        <v>430</v>
      </c>
      <c r="C90" s="5">
        <v>0.13962264150943396</v>
      </c>
      <c r="D90" s="6">
        <v>0.14988814317673377</v>
      </c>
      <c r="E90" s="7">
        <v>8.4337349397590355E-2</v>
      </c>
    </row>
    <row r="91" spans="2:5" ht="18" customHeight="1" x14ac:dyDescent="0.25">
      <c r="B91" s="35" t="s">
        <v>431</v>
      </c>
      <c r="C91" s="5">
        <v>9.056603773584905E-2</v>
      </c>
      <c r="D91" s="6">
        <v>9.1722595078299773E-2</v>
      </c>
      <c r="E91" s="7">
        <v>8.4337349397590355E-2</v>
      </c>
    </row>
    <row r="92" spans="2:5" ht="18" customHeight="1" x14ac:dyDescent="0.25">
      <c r="B92" s="35" t="s">
        <v>432</v>
      </c>
      <c r="C92" s="5">
        <v>0.16792452830188678</v>
      </c>
      <c r="D92" s="6">
        <v>0.16554809843400448</v>
      </c>
      <c r="E92" s="7">
        <v>0.18072289156626506</v>
      </c>
    </row>
    <row r="93" spans="2:5" ht="18" customHeight="1" x14ac:dyDescent="0.25">
      <c r="B93" s="35" t="s">
        <v>433</v>
      </c>
      <c r="C93" s="5">
        <v>0.2339622641509434</v>
      </c>
      <c r="D93" s="6">
        <v>0.23042505592841164</v>
      </c>
      <c r="E93" s="7">
        <v>0.25301204819277107</v>
      </c>
    </row>
    <row r="94" spans="2:5" ht="18" customHeight="1" x14ac:dyDescent="0.25">
      <c r="B94" s="35" t="s">
        <v>434</v>
      </c>
      <c r="C94" s="5">
        <v>0.12264150943396226</v>
      </c>
      <c r="D94" s="6">
        <v>0.116331096196868</v>
      </c>
      <c r="E94" s="7">
        <v>0.15662650602409639</v>
      </c>
    </row>
    <row r="95" spans="2:5" ht="18" customHeight="1" x14ac:dyDescent="0.25">
      <c r="B95" s="36" t="s">
        <v>435</v>
      </c>
      <c r="C95" s="8">
        <v>0.16981132075471697</v>
      </c>
      <c r="D95" s="9">
        <v>0.17225950782997762</v>
      </c>
      <c r="E95" s="10">
        <v>0.15662650602409639</v>
      </c>
    </row>
    <row r="96" spans="2:5" ht="18" customHeight="1" x14ac:dyDescent="0.25">
      <c r="B96" s="34" t="s">
        <v>0</v>
      </c>
      <c r="C96" s="21">
        <v>1</v>
      </c>
      <c r="D96" s="22">
        <v>1</v>
      </c>
      <c r="E96" s="19">
        <v>1</v>
      </c>
    </row>
    <row r="97" spans="2:5" ht="18" customHeight="1" x14ac:dyDescent="0.25">
      <c r="B97" s="29" t="s">
        <v>125</v>
      </c>
      <c r="C97" s="28">
        <v>7.2849056603773583</v>
      </c>
      <c r="D97" s="27">
        <v>7.2662192393736014</v>
      </c>
      <c r="E97" s="18">
        <v>7.3855421686746991</v>
      </c>
    </row>
    <row r="98" spans="2:5" ht="18" customHeight="1" x14ac:dyDescent="0.25">
      <c r="B98" s="26" t="s">
        <v>126</v>
      </c>
      <c r="C98" s="20">
        <v>2.1013899645576739</v>
      </c>
      <c r="D98" s="24">
        <v>2.0959708895315186</v>
      </c>
      <c r="E98" s="25">
        <v>2.1403859083386694</v>
      </c>
    </row>
    <row r="103" spans="2:5" ht="35.1" customHeight="1" x14ac:dyDescent="0.25">
      <c r="B103" s="111" t="s">
        <v>725</v>
      </c>
      <c r="C103" s="112"/>
      <c r="D103" s="112"/>
      <c r="E103" s="113"/>
    </row>
    <row r="104" spans="2:5" ht="48.95" customHeight="1" x14ac:dyDescent="0.25">
      <c r="B104" s="38"/>
      <c r="C104" s="39" t="s">
        <v>0</v>
      </c>
      <c r="D104" s="40" t="s">
        <v>1166</v>
      </c>
      <c r="E104" s="41" t="s">
        <v>1167</v>
      </c>
    </row>
    <row r="105" spans="2:5" ht="18" customHeight="1" x14ac:dyDescent="0.25">
      <c r="B105" s="17" t="s">
        <v>3</v>
      </c>
      <c r="C105" s="14">
        <v>530</v>
      </c>
      <c r="D105" s="15">
        <v>130</v>
      </c>
      <c r="E105" s="16">
        <v>400</v>
      </c>
    </row>
    <row r="106" spans="2:5" ht="18" customHeight="1" x14ac:dyDescent="0.25">
      <c r="B106" s="35" t="s">
        <v>426</v>
      </c>
      <c r="C106" s="5">
        <v>2.0754716981132074E-2</v>
      </c>
      <c r="D106" s="6">
        <v>1.5384615384615385E-2</v>
      </c>
      <c r="E106" s="7">
        <v>2.2499999999999999E-2</v>
      </c>
    </row>
    <row r="107" spans="2:5" ht="18" customHeight="1" x14ac:dyDescent="0.25">
      <c r="B107" s="35" t="s">
        <v>427</v>
      </c>
      <c r="C107" s="5">
        <v>1.509433962264151E-2</v>
      </c>
      <c r="D107" s="6">
        <v>0</v>
      </c>
      <c r="E107" s="7">
        <v>0.02</v>
      </c>
    </row>
    <row r="108" spans="2:5" ht="18" customHeight="1" x14ac:dyDescent="0.25">
      <c r="B108" s="35" t="s">
        <v>428</v>
      </c>
      <c r="C108" s="5">
        <v>1.509433962264151E-2</v>
      </c>
      <c r="D108" s="50" t="s">
        <v>1292</v>
      </c>
      <c r="E108" s="51">
        <v>7.4999999999999997E-3</v>
      </c>
    </row>
    <row r="109" spans="2:5" ht="18" customHeight="1" x14ac:dyDescent="0.25">
      <c r="B109" s="35" t="s">
        <v>429</v>
      </c>
      <c r="C109" s="5">
        <v>2.4528301886792454E-2</v>
      </c>
      <c r="D109" s="6">
        <v>3.0769230769230771E-2</v>
      </c>
      <c r="E109" s="7">
        <v>2.2499999999999999E-2</v>
      </c>
    </row>
    <row r="110" spans="2:5" ht="18" customHeight="1" x14ac:dyDescent="0.25">
      <c r="B110" s="35" t="s">
        <v>430</v>
      </c>
      <c r="C110" s="5">
        <v>0.13962264150943396</v>
      </c>
      <c r="D110" s="6">
        <v>0.11538461538461539</v>
      </c>
      <c r="E110" s="7">
        <v>0.14749999999999999</v>
      </c>
    </row>
    <row r="111" spans="2:5" ht="18" customHeight="1" x14ac:dyDescent="0.25">
      <c r="B111" s="35" t="s">
        <v>431</v>
      </c>
      <c r="C111" s="5">
        <v>9.056603773584905E-2</v>
      </c>
      <c r="D111" s="6">
        <v>0.1</v>
      </c>
      <c r="E111" s="7">
        <v>8.7499999999999994E-2</v>
      </c>
    </row>
    <row r="112" spans="2:5" ht="18" customHeight="1" x14ac:dyDescent="0.25">
      <c r="B112" s="35" t="s">
        <v>432</v>
      </c>
      <c r="C112" s="5">
        <v>0.16792452830188678</v>
      </c>
      <c r="D112" s="6">
        <v>0.13076923076923078</v>
      </c>
      <c r="E112" s="7">
        <v>0.18</v>
      </c>
    </row>
    <row r="113" spans="2:6" ht="18" customHeight="1" x14ac:dyDescent="0.25">
      <c r="B113" s="35" t="s">
        <v>433</v>
      </c>
      <c r="C113" s="5">
        <v>0.2339622641509434</v>
      </c>
      <c r="D113" s="6">
        <v>0.29230769230769232</v>
      </c>
      <c r="E113" s="7">
        <v>0.215</v>
      </c>
    </row>
    <row r="114" spans="2:6" ht="18" customHeight="1" x14ac:dyDescent="0.25">
      <c r="B114" s="35" t="s">
        <v>434</v>
      </c>
      <c r="C114" s="5">
        <v>0.12264150943396226</v>
      </c>
      <c r="D114" s="6">
        <v>0.11538461538461539</v>
      </c>
      <c r="E114" s="7">
        <v>0.125</v>
      </c>
    </row>
    <row r="115" spans="2:6" ht="18" customHeight="1" x14ac:dyDescent="0.25">
      <c r="B115" s="36" t="s">
        <v>435</v>
      </c>
      <c r="C115" s="8">
        <v>0.16981132075471697</v>
      </c>
      <c r="D115" s="9">
        <v>0.16153846153846155</v>
      </c>
      <c r="E115" s="10">
        <v>0.17249999999999999</v>
      </c>
    </row>
    <row r="116" spans="2:6" ht="18" customHeight="1" x14ac:dyDescent="0.25">
      <c r="B116" s="34" t="s">
        <v>0</v>
      </c>
      <c r="C116" s="21">
        <v>1</v>
      </c>
      <c r="D116" s="22">
        <v>1</v>
      </c>
      <c r="E116" s="19">
        <v>1</v>
      </c>
    </row>
    <row r="117" spans="2:6" ht="18" customHeight="1" x14ac:dyDescent="0.25">
      <c r="B117" s="29" t="s">
        <v>125</v>
      </c>
      <c r="C117" s="28">
        <v>7.2849056603773583</v>
      </c>
      <c r="D117" s="27">
        <v>7.3384615384615381</v>
      </c>
      <c r="E117" s="18">
        <v>7.2675000000000001</v>
      </c>
    </row>
    <row r="118" spans="2:6" ht="18" customHeight="1" x14ac:dyDescent="0.25">
      <c r="B118" s="26" t="s">
        <v>126</v>
      </c>
      <c r="C118" s="20">
        <v>2.1013899645576739</v>
      </c>
      <c r="D118" s="24">
        <v>2.0328841014251333</v>
      </c>
      <c r="E118" s="25">
        <v>2.1253792231282547</v>
      </c>
    </row>
    <row r="123" spans="2:6" ht="35.1" customHeight="1" x14ac:dyDescent="0.25">
      <c r="B123" s="111" t="s">
        <v>725</v>
      </c>
      <c r="C123" s="112"/>
      <c r="D123" s="112"/>
      <c r="E123" s="112"/>
      <c r="F123" s="113"/>
    </row>
    <row r="124" spans="2:6" ht="38.1" customHeight="1" x14ac:dyDescent="0.25">
      <c r="B124" s="38"/>
      <c r="C124" s="39" t="s">
        <v>0</v>
      </c>
      <c r="D124" s="42" t="s">
        <v>2015</v>
      </c>
      <c r="E124" s="40" t="s">
        <v>2016</v>
      </c>
      <c r="F124" s="41" t="s">
        <v>2017</v>
      </c>
    </row>
    <row r="125" spans="2:6" ht="18" customHeight="1" x14ac:dyDescent="0.25">
      <c r="B125" s="17" t="s">
        <v>3</v>
      </c>
      <c r="C125" s="14">
        <v>530</v>
      </c>
      <c r="D125" s="14">
        <v>188</v>
      </c>
      <c r="E125" s="15">
        <v>177</v>
      </c>
      <c r="F125" s="16">
        <v>165</v>
      </c>
    </row>
    <row r="126" spans="2:6" ht="18" customHeight="1" x14ac:dyDescent="0.25">
      <c r="B126" s="35" t="s">
        <v>426</v>
      </c>
      <c r="C126" s="5">
        <v>2.0754716981132074E-2</v>
      </c>
      <c r="D126" s="58">
        <v>5.3191489361702126E-3</v>
      </c>
      <c r="E126" s="6">
        <v>1.1299435028248588E-2</v>
      </c>
      <c r="F126" s="53" t="s">
        <v>2092</v>
      </c>
    </row>
    <row r="127" spans="2:6" ht="18" customHeight="1" x14ac:dyDescent="0.25">
      <c r="B127" s="35" t="s">
        <v>427</v>
      </c>
      <c r="C127" s="5">
        <v>1.509433962264151E-2</v>
      </c>
      <c r="D127" s="5">
        <v>2.1276595744680851E-2</v>
      </c>
      <c r="E127" s="6">
        <v>1.1299435028248588E-2</v>
      </c>
      <c r="F127" s="7">
        <v>1.2121212121212121E-2</v>
      </c>
    </row>
    <row r="128" spans="2:6" ht="18" customHeight="1" x14ac:dyDescent="0.25">
      <c r="B128" s="35" t="s">
        <v>428</v>
      </c>
      <c r="C128" s="5">
        <v>1.509433962264151E-2</v>
      </c>
      <c r="D128" s="5">
        <v>5.3191489361702126E-3</v>
      </c>
      <c r="E128" s="6">
        <v>2.2598870056497175E-2</v>
      </c>
      <c r="F128" s="7">
        <v>1.8181818181818181E-2</v>
      </c>
    </row>
    <row r="129" spans="2:7" ht="18" customHeight="1" x14ac:dyDescent="0.25">
      <c r="B129" s="35" t="s">
        <v>429</v>
      </c>
      <c r="C129" s="5">
        <v>2.4528301886792454E-2</v>
      </c>
      <c r="D129" s="5">
        <v>2.1276595744680851E-2</v>
      </c>
      <c r="E129" s="6">
        <v>2.8248587570621469E-2</v>
      </c>
      <c r="F129" s="7">
        <v>2.4242424242424242E-2</v>
      </c>
    </row>
    <row r="130" spans="2:7" ht="18" customHeight="1" x14ac:dyDescent="0.25">
      <c r="B130" s="35" t="s">
        <v>430</v>
      </c>
      <c r="C130" s="5">
        <v>0.13962264150943396</v>
      </c>
      <c r="D130" s="5">
        <v>0.13829787234042554</v>
      </c>
      <c r="E130" s="6">
        <v>0.13559322033898305</v>
      </c>
      <c r="F130" s="7">
        <v>0.14545454545454545</v>
      </c>
    </row>
    <row r="131" spans="2:7" ht="18" customHeight="1" x14ac:dyDescent="0.25">
      <c r="B131" s="35" t="s">
        <v>431</v>
      </c>
      <c r="C131" s="5">
        <v>9.056603773584905E-2</v>
      </c>
      <c r="D131" s="54" t="s">
        <v>2093</v>
      </c>
      <c r="E131" s="6">
        <v>7.3446327683615822E-2</v>
      </c>
      <c r="F131" s="7">
        <v>6.0606060606060608E-2</v>
      </c>
    </row>
    <row r="132" spans="2:7" ht="18" customHeight="1" x14ac:dyDescent="0.25">
      <c r="B132" s="35" t="s">
        <v>432</v>
      </c>
      <c r="C132" s="5">
        <v>0.16792452830188678</v>
      </c>
      <c r="D132" s="5">
        <v>0.17553191489361702</v>
      </c>
      <c r="E132" s="6">
        <v>0.16949152542372881</v>
      </c>
      <c r="F132" s="7">
        <v>0.15757575757575756</v>
      </c>
    </row>
    <row r="133" spans="2:7" ht="18" customHeight="1" x14ac:dyDescent="0.25">
      <c r="B133" s="35" t="s">
        <v>433</v>
      </c>
      <c r="C133" s="5">
        <v>0.2339622641509434</v>
      </c>
      <c r="D133" s="5">
        <v>0.21808510638297873</v>
      </c>
      <c r="E133" s="6">
        <v>0.25423728813559321</v>
      </c>
      <c r="F133" s="7">
        <v>0.23030303030303031</v>
      </c>
    </row>
    <row r="134" spans="2:7" ht="18" customHeight="1" x14ac:dyDescent="0.25">
      <c r="B134" s="35" t="s">
        <v>434</v>
      </c>
      <c r="C134" s="5">
        <v>0.12264150943396226</v>
      </c>
      <c r="D134" s="5">
        <v>0.14361702127659576</v>
      </c>
      <c r="E134" s="6">
        <v>0.12429378531073447</v>
      </c>
      <c r="F134" s="7">
        <v>9.696969696969697E-2</v>
      </c>
    </row>
    <row r="135" spans="2:7" ht="18" customHeight="1" x14ac:dyDescent="0.25">
      <c r="B135" s="36" t="s">
        <v>435</v>
      </c>
      <c r="C135" s="8">
        <v>0.16981132075471697</v>
      </c>
      <c r="D135" s="8">
        <v>0.13829787234042554</v>
      </c>
      <c r="E135" s="9">
        <v>0.16949152542372881</v>
      </c>
      <c r="F135" s="10">
        <v>0.20606060606060606</v>
      </c>
    </row>
    <row r="136" spans="2:7" ht="18" customHeight="1" x14ac:dyDescent="0.25">
      <c r="B136" s="34" t="s">
        <v>0</v>
      </c>
      <c r="C136" s="21">
        <v>1</v>
      </c>
      <c r="D136" s="21">
        <v>1</v>
      </c>
      <c r="E136" s="22">
        <v>1</v>
      </c>
      <c r="F136" s="19">
        <v>1</v>
      </c>
    </row>
    <row r="137" spans="2:7" ht="18" customHeight="1" x14ac:dyDescent="0.25">
      <c r="B137" s="29" t="s">
        <v>125</v>
      </c>
      <c r="C137" s="28">
        <v>7.2849056603773583</v>
      </c>
      <c r="D137" s="28">
        <v>7.2872340425531918</v>
      </c>
      <c r="E137" s="27">
        <v>7.3672316384180787</v>
      </c>
      <c r="F137" s="18">
        <v>7.1939393939393943</v>
      </c>
    </row>
    <row r="138" spans="2:7" ht="18" customHeight="1" x14ac:dyDescent="0.25">
      <c r="B138" s="26" t="s">
        <v>126</v>
      </c>
      <c r="C138" s="20">
        <v>2.1013899645576739</v>
      </c>
      <c r="D138" s="23">
        <v>1.913209585537663</v>
      </c>
      <c r="E138" s="24">
        <v>2.0213771513708747</v>
      </c>
      <c r="F138" s="25">
        <v>2.3810659882092615</v>
      </c>
    </row>
    <row r="143" spans="2:7" ht="35.1" customHeight="1" x14ac:dyDescent="0.25">
      <c r="B143" s="111" t="s">
        <v>725</v>
      </c>
      <c r="C143" s="112"/>
      <c r="D143" s="112"/>
      <c r="E143" s="112"/>
      <c r="F143" s="112"/>
      <c r="G143" s="113"/>
    </row>
    <row r="144" spans="2:7" ht="35.1" customHeight="1" x14ac:dyDescent="0.25">
      <c r="B144" s="38"/>
      <c r="C144" s="39" t="s">
        <v>0</v>
      </c>
      <c r="D144" s="42" t="s">
        <v>1174</v>
      </c>
      <c r="E144" s="42" t="s">
        <v>1175</v>
      </c>
      <c r="F144" s="40" t="s">
        <v>1176</v>
      </c>
      <c r="G144" s="41" t="s">
        <v>1177</v>
      </c>
    </row>
    <row r="145" spans="2:7" ht="18" customHeight="1" x14ac:dyDescent="0.25">
      <c r="B145" s="17" t="s">
        <v>3</v>
      </c>
      <c r="C145" s="14">
        <v>530</v>
      </c>
      <c r="D145" s="14">
        <v>134</v>
      </c>
      <c r="E145" s="14">
        <v>94</v>
      </c>
      <c r="F145" s="15">
        <v>81</v>
      </c>
      <c r="G145" s="16">
        <v>221</v>
      </c>
    </row>
    <row r="146" spans="2:7" ht="18" customHeight="1" x14ac:dyDescent="0.25">
      <c r="B146" s="35" t="s">
        <v>426</v>
      </c>
      <c r="C146" s="5">
        <v>2.0754716981132074E-2</v>
      </c>
      <c r="D146" s="5">
        <v>3.7313432835820892E-2</v>
      </c>
      <c r="E146" s="5">
        <v>0</v>
      </c>
      <c r="F146" s="6">
        <v>2.4691358024691357E-2</v>
      </c>
      <c r="G146" s="7">
        <v>1.8099547511312219E-2</v>
      </c>
    </row>
    <row r="147" spans="2:7" ht="18" customHeight="1" x14ac:dyDescent="0.25">
      <c r="B147" s="35" t="s">
        <v>427</v>
      </c>
      <c r="C147" s="5">
        <v>1.509433962264151E-2</v>
      </c>
      <c r="D147" s="5">
        <v>1.4925373134328358E-2</v>
      </c>
      <c r="E147" s="5">
        <v>0</v>
      </c>
      <c r="F147" s="6">
        <v>1.2345679012345678E-2</v>
      </c>
      <c r="G147" s="7">
        <v>2.2624434389140271E-2</v>
      </c>
    </row>
    <row r="148" spans="2:7" ht="18" customHeight="1" x14ac:dyDescent="0.25">
      <c r="B148" s="35" t="s">
        <v>428</v>
      </c>
      <c r="C148" s="5">
        <v>1.509433962264151E-2</v>
      </c>
      <c r="D148" s="5">
        <v>7.462686567164179E-3</v>
      </c>
      <c r="E148" s="5">
        <v>1.0638297872340425E-2</v>
      </c>
      <c r="F148" s="6">
        <v>2.4691358024691357E-2</v>
      </c>
      <c r="G148" s="7">
        <v>1.8099547511312219E-2</v>
      </c>
    </row>
    <row r="149" spans="2:7" ht="18" customHeight="1" x14ac:dyDescent="0.25">
      <c r="B149" s="35" t="s">
        <v>429</v>
      </c>
      <c r="C149" s="5">
        <v>2.4528301886792454E-2</v>
      </c>
      <c r="D149" s="5">
        <v>2.9850746268656716E-2</v>
      </c>
      <c r="E149" s="5">
        <v>1.0638297872340425E-2</v>
      </c>
      <c r="F149" s="6">
        <v>3.7037037037037035E-2</v>
      </c>
      <c r="G149" s="7">
        <v>2.2624434389140271E-2</v>
      </c>
    </row>
    <row r="150" spans="2:7" ht="18" customHeight="1" x14ac:dyDescent="0.25">
      <c r="B150" s="35" t="s">
        <v>430</v>
      </c>
      <c r="C150" s="5">
        <v>0.13962264150943396</v>
      </c>
      <c r="D150" s="54" t="s">
        <v>2096</v>
      </c>
      <c r="E150" s="5" t="s">
        <v>2095</v>
      </c>
      <c r="F150" s="6">
        <v>8.6419753086419748E-2</v>
      </c>
      <c r="G150" s="51">
        <v>0.10407239819004525</v>
      </c>
    </row>
    <row r="151" spans="2:7" ht="18" customHeight="1" x14ac:dyDescent="0.25">
      <c r="B151" s="35" t="s">
        <v>431</v>
      </c>
      <c r="C151" s="5">
        <v>9.056603773584905E-2</v>
      </c>
      <c r="D151" s="5">
        <v>8.2089552238805971E-2</v>
      </c>
      <c r="E151" s="5">
        <v>9.5744680851063829E-2</v>
      </c>
      <c r="F151" s="6">
        <v>6.1728395061728392E-2</v>
      </c>
      <c r="G151" s="7">
        <v>0.10407239819004525</v>
      </c>
    </row>
    <row r="152" spans="2:7" ht="18" customHeight="1" x14ac:dyDescent="0.25">
      <c r="B152" s="35" t="s">
        <v>432</v>
      </c>
      <c r="C152" s="5">
        <v>0.16792452830188678</v>
      </c>
      <c r="D152" s="58">
        <v>0.1044776119402985</v>
      </c>
      <c r="E152" s="5" t="s">
        <v>1327</v>
      </c>
      <c r="F152" s="6">
        <v>0.12345679012345678</v>
      </c>
      <c r="G152" s="7" t="s">
        <v>1193</v>
      </c>
    </row>
    <row r="153" spans="2:7" ht="18" customHeight="1" x14ac:dyDescent="0.25">
      <c r="B153" s="35" t="s">
        <v>433</v>
      </c>
      <c r="C153" s="5">
        <v>0.2339622641509434</v>
      </c>
      <c r="D153" s="5">
        <v>0.23880597014925373</v>
      </c>
      <c r="E153" s="5">
        <v>0.24468085106382978</v>
      </c>
      <c r="F153" s="6">
        <v>0.2839506172839506</v>
      </c>
      <c r="G153" s="7">
        <v>0.20814479638009051</v>
      </c>
    </row>
    <row r="154" spans="2:7" ht="18" customHeight="1" x14ac:dyDescent="0.25">
      <c r="B154" s="35" t="s">
        <v>434</v>
      </c>
      <c r="C154" s="5">
        <v>0.12264150943396226</v>
      </c>
      <c r="D154" s="5">
        <v>0.17164179104477612</v>
      </c>
      <c r="E154" s="5">
        <v>9.5744680851063829E-2</v>
      </c>
      <c r="F154" s="6">
        <v>0.1111111111111111</v>
      </c>
      <c r="G154" s="7">
        <v>0.10859728506787331</v>
      </c>
    </row>
    <row r="155" spans="2:7" ht="18" customHeight="1" x14ac:dyDescent="0.25">
      <c r="B155" s="36" t="s">
        <v>435</v>
      </c>
      <c r="C155" s="8">
        <v>0.16981132075471697</v>
      </c>
      <c r="D155" s="8">
        <v>0.11940298507462686</v>
      </c>
      <c r="E155" s="8">
        <v>0.1276595744680851</v>
      </c>
      <c r="F155" s="9" t="s">
        <v>1495</v>
      </c>
      <c r="G155" s="10">
        <v>0.19457013574660634</v>
      </c>
    </row>
    <row r="156" spans="2:7" ht="18" customHeight="1" x14ac:dyDescent="0.25">
      <c r="B156" s="34" t="s">
        <v>0</v>
      </c>
      <c r="C156" s="21">
        <v>1</v>
      </c>
      <c r="D156" s="21">
        <v>1</v>
      </c>
      <c r="E156" s="21">
        <v>1</v>
      </c>
      <c r="F156" s="22">
        <v>1</v>
      </c>
      <c r="G156" s="19">
        <v>1</v>
      </c>
    </row>
    <row r="157" spans="2:7" ht="18" customHeight="1" x14ac:dyDescent="0.25">
      <c r="B157" s="29" t="s">
        <v>125</v>
      </c>
      <c r="C157" s="28">
        <v>7.2849056603773583</v>
      </c>
      <c r="D157" s="28">
        <v>7.0522388059701493</v>
      </c>
      <c r="E157" s="28">
        <v>7.2659574468085104</v>
      </c>
      <c r="F157" s="27">
        <v>7.5555555555555554</v>
      </c>
      <c r="G157" s="18">
        <v>7.3348416289592757</v>
      </c>
    </row>
    <row r="158" spans="2:7" ht="18" customHeight="1" x14ac:dyDescent="0.25">
      <c r="B158" s="26" t="s">
        <v>126</v>
      </c>
      <c r="C158" s="20">
        <v>2.1013899645576739</v>
      </c>
      <c r="D158" s="23">
        <v>2.2354531060076983</v>
      </c>
      <c r="E158" s="23">
        <v>1.6923326900032469</v>
      </c>
      <c r="F158" s="24">
        <v>2.2192341021172144</v>
      </c>
      <c r="G158" s="25">
        <v>2.1290434466050425</v>
      </c>
    </row>
    <row r="163" spans="2:5" ht="35.1" customHeight="1" x14ac:dyDescent="0.25">
      <c r="B163" s="111" t="s">
        <v>726</v>
      </c>
      <c r="C163" s="112"/>
      <c r="D163" s="112"/>
      <c r="E163" s="113"/>
    </row>
    <row r="164" spans="2:5" ht="35.1" customHeight="1" x14ac:dyDescent="0.25">
      <c r="B164" s="38"/>
      <c r="C164" s="39" t="s">
        <v>0</v>
      </c>
      <c r="D164" s="40" t="s">
        <v>1141</v>
      </c>
      <c r="E164" s="41" t="s">
        <v>1142</v>
      </c>
    </row>
    <row r="165" spans="2:5" ht="18" customHeight="1" x14ac:dyDescent="0.25">
      <c r="B165" s="17" t="s">
        <v>3</v>
      </c>
      <c r="C165" s="14">
        <v>530</v>
      </c>
      <c r="D165" s="15">
        <v>447</v>
      </c>
      <c r="E165" s="16">
        <v>83</v>
      </c>
    </row>
    <row r="166" spans="2:5" ht="18" customHeight="1" x14ac:dyDescent="0.25">
      <c r="B166" s="35" t="s">
        <v>426</v>
      </c>
      <c r="C166" s="5">
        <v>1.6981132075471698E-2</v>
      </c>
      <c r="D166" s="6">
        <v>1.7897091722595078E-2</v>
      </c>
      <c r="E166" s="7">
        <v>1.2048192771084338E-2</v>
      </c>
    </row>
    <row r="167" spans="2:5" ht="18" customHeight="1" x14ac:dyDescent="0.25">
      <c r="B167" s="35" t="s">
        <v>427</v>
      </c>
      <c r="C167" s="5">
        <v>1.8867924528301886E-2</v>
      </c>
      <c r="D167" s="6">
        <v>1.7897091722595078E-2</v>
      </c>
      <c r="E167" s="7">
        <v>2.4096385542168676E-2</v>
      </c>
    </row>
    <row r="168" spans="2:5" ht="18" customHeight="1" x14ac:dyDescent="0.25">
      <c r="B168" s="35" t="s">
        <v>428</v>
      </c>
      <c r="C168" s="5">
        <v>2.2641509433962263E-2</v>
      </c>
      <c r="D168" s="6">
        <v>2.2371364653243849E-2</v>
      </c>
      <c r="E168" s="7">
        <v>2.4096385542168676E-2</v>
      </c>
    </row>
    <row r="169" spans="2:5" ht="18" customHeight="1" x14ac:dyDescent="0.25">
      <c r="B169" s="35" t="s">
        <v>429</v>
      </c>
      <c r="C169" s="5">
        <v>3.5849056603773584E-2</v>
      </c>
      <c r="D169" s="6">
        <v>3.5794183445190156E-2</v>
      </c>
      <c r="E169" s="7">
        <v>3.614457831325301E-2</v>
      </c>
    </row>
    <row r="170" spans="2:5" ht="18" customHeight="1" x14ac:dyDescent="0.25">
      <c r="B170" s="35" t="s">
        <v>430</v>
      </c>
      <c r="C170" s="5">
        <v>0.12264150943396226</v>
      </c>
      <c r="D170" s="6">
        <v>0.11185682326621924</v>
      </c>
      <c r="E170" s="7">
        <v>0.18072289156626506</v>
      </c>
    </row>
    <row r="171" spans="2:5" ht="18" customHeight="1" x14ac:dyDescent="0.25">
      <c r="B171" s="35" t="s">
        <v>431</v>
      </c>
      <c r="C171" s="5">
        <v>0.12264150943396226</v>
      </c>
      <c r="D171" s="6">
        <v>0.116331096196868</v>
      </c>
      <c r="E171" s="7">
        <v>0.15662650602409639</v>
      </c>
    </row>
    <row r="172" spans="2:5" ht="18" customHeight="1" x14ac:dyDescent="0.25">
      <c r="B172" s="35" t="s">
        <v>432</v>
      </c>
      <c r="C172" s="5">
        <v>0.18867924528301888</v>
      </c>
      <c r="D172" s="6">
        <v>0.19686800894854586</v>
      </c>
      <c r="E172" s="7">
        <v>0.14457831325301204</v>
      </c>
    </row>
    <row r="173" spans="2:5" ht="18" customHeight="1" x14ac:dyDescent="0.25">
      <c r="B173" s="35" t="s">
        <v>433</v>
      </c>
      <c r="C173" s="5">
        <v>0.19433962264150945</v>
      </c>
      <c r="D173" s="6">
        <v>0.19686800894854586</v>
      </c>
      <c r="E173" s="7">
        <v>0.18072289156626506</v>
      </c>
    </row>
    <row r="174" spans="2:5" ht="18" customHeight="1" x14ac:dyDescent="0.25">
      <c r="B174" s="35" t="s">
        <v>434</v>
      </c>
      <c r="C174" s="5">
        <v>0.13018867924528302</v>
      </c>
      <c r="D174" s="6">
        <v>0.12751677852348994</v>
      </c>
      <c r="E174" s="7">
        <v>0.14457831325301204</v>
      </c>
    </row>
    <row r="175" spans="2:5" ht="18" customHeight="1" x14ac:dyDescent="0.25">
      <c r="B175" s="36" t="s">
        <v>435</v>
      </c>
      <c r="C175" s="8">
        <v>0.14716981132075471</v>
      </c>
      <c r="D175" s="9">
        <v>0.15659955257270694</v>
      </c>
      <c r="E175" s="10">
        <v>9.6385542168674704E-2</v>
      </c>
    </row>
    <row r="176" spans="2:5" ht="18" customHeight="1" x14ac:dyDescent="0.25">
      <c r="B176" s="34" t="s">
        <v>0</v>
      </c>
      <c r="C176" s="21">
        <v>1</v>
      </c>
      <c r="D176" s="22">
        <v>1</v>
      </c>
      <c r="E176" s="19">
        <v>1</v>
      </c>
    </row>
    <row r="177" spans="2:5" ht="18" customHeight="1" x14ac:dyDescent="0.25">
      <c r="B177" s="29" t="s">
        <v>125</v>
      </c>
      <c r="C177" s="28">
        <v>7.1339622641509433</v>
      </c>
      <c r="D177" s="27">
        <v>7.1879194630872485</v>
      </c>
      <c r="E177" s="18">
        <v>6.8433734939759034</v>
      </c>
    </row>
    <row r="178" spans="2:5" ht="18" customHeight="1" x14ac:dyDescent="0.25">
      <c r="B178" s="26" t="s">
        <v>126</v>
      </c>
      <c r="C178" s="20">
        <v>2.1002694395720178</v>
      </c>
      <c r="D178" s="24">
        <v>2.1039226470357755</v>
      </c>
      <c r="E178" s="25">
        <v>2.0688274498704922</v>
      </c>
    </row>
    <row r="183" spans="2:5" ht="35.1" customHeight="1" x14ac:dyDescent="0.25">
      <c r="B183" s="111" t="s">
        <v>726</v>
      </c>
      <c r="C183" s="112"/>
      <c r="D183" s="112"/>
      <c r="E183" s="113"/>
    </row>
    <row r="184" spans="2:5" ht="48.95" customHeight="1" x14ac:dyDescent="0.25">
      <c r="B184" s="38"/>
      <c r="C184" s="39" t="s">
        <v>0</v>
      </c>
      <c r="D184" s="40" t="s">
        <v>1166</v>
      </c>
      <c r="E184" s="41" t="s">
        <v>1167</v>
      </c>
    </row>
    <row r="185" spans="2:5" ht="18" customHeight="1" x14ac:dyDescent="0.25">
      <c r="B185" s="17" t="s">
        <v>3</v>
      </c>
      <c r="C185" s="14">
        <v>530</v>
      </c>
      <c r="D185" s="15">
        <v>130</v>
      </c>
      <c r="E185" s="16">
        <v>400</v>
      </c>
    </row>
    <row r="186" spans="2:5" ht="18" customHeight="1" x14ac:dyDescent="0.25">
      <c r="B186" s="35" t="s">
        <v>426</v>
      </c>
      <c r="C186" s="5">
        <v>1.6981132075471698E-2</v>
      </c>
      <c r="D186" s="6">
        <v>1.5384615384615385E-2</v>
      </c>
      <c r="E186" s="7">
        <v>1.7500000000000002E-2</v>
      </c>
    </row>
    <row r="187" spans="2:5" ht="18" customHeight="1" x14ac:dyDescent="0.25">
      <c r="B187" s="35" t="s">
        <v>427</v>
      </c>
      <c r="C187" s="5">
        <v>1.8867924528301886E-2</v>
      </c>
      <c r="D187" s="6">
        <v>1.5384615384615385E-2</v>
      </c>
      <c r="E187" s="7">
        <v>0.02</v>
      </c>
    </row>
    <row r="188" spans="2:5" ht="18" customHeight="1" x14ac:dyDescent="0.25">
      <c r="B188" s="35" t="s">
        <v>428</v>
      </c>
      <c r="C188" s="5">
        <v>2.2641509433962263E-2</v>
      </c>
      <c r="D188" s="6">
        <v>2.3076923076923078E-2</v>
      </c>
      <c r="E188" s="7">
        <v>2.2499999999999999E-2</v>
      </c>
    </row>
    <row r="189" spans="2:5" ht="18" customHeight="1" x14ac:dyDescent="0.25">
      <c r="B189" s="35" t="s">
        <v>429</v>
      </c>
      <c r="C189" s="5">
        <v>3.5849056603773584E-2</v>
      </c>
      <c r="D189" s="52">
        <v>7.6923076923076927E-3</v>
      </c>
      <c r="E189" s="7" t="s">
        <v>1235</v>
      </c>
    </row>
    <row r="190" spans="2:5" ht="18" customHeight="1" x14ac:dyDescent="0.25">
      <c r="B190" s="35" t="s">
        <v>430</v>
      </c>
      <c r="C190" s="5">
        <v>0.12264150943396226</v>
      </c>
      <c r="D190" s="52">
        <v>6.9230769230769235E-2</v>
      </c>
      <c r="E190" s="53" t="s">
        <v>1197</v>
      </c>
    </row>
    <row r="191" spans="2:5" ht="18" customHeight="1" x14ac:dyDescent="0.25">
      <c r="B191" s="35" t="s">
        <v>431</v>
      </c>
      <c r="C191" s="5">
        <v>0.12264150943396226</v>
      </c>
      <c r="D191" s="6">
        <v>0.13076923076923078</v>
      </c>
      <c r="E191" s="7">
        <v>0.12</v>
      </c>
    </row>
    <row r="192" spans="2:5" ht="18" customHeight="1" x14ac:dyDescent="0.25">
      <c r="B192" s="35" t="s">
        <v>432</v>
      </c>
      <c r="C192" s="5">
        <v>0.18867924528301888</v>
      </c>
      <c r="D192" s="6">
        <v>0.15384615384615385</v>
      </c>
      <c r="E192" s="7">
        <v>0.2</v>
      </c>
    </row>
    <row r="193" spans="2:6" ht="18" customHeight="1" x14ac:dyDescent="0.25">
      <c r="B193" s="35" t="s">
        <v>433</v>
      </c>
      <c r="C193" s="5">
        <v>0.19433962264150945</v>
      </c>
      <c r="D193" s="6">
        <v>0.23846153846153847</v>
      </c>
      <c r="E193" s="7">
        <v>0.18</v>
      </c>
    </row>
    <row r="194" spans="2:6" ht="18" customHeight="1" x14ac:dyDescent="0.25">
      <c r="B194" s="35" t="s">
        <v>434</v>
      </c>
      <c r="C194" s="5">
        <v>0.13018867924528302</v>
      </c>
      <c r="D194" s="50" t="s">
        <v>1442</v>
      </c>
      <c r="E194" s="51">
        <v>0.1125</v>
      </c>
    </row>
    <row r="195" spans="2:6" ht="18" customHeight="1" x14ac:dyDescent="0.25">
      <c r="B195" s="36" t="s">
        <v>435</v>
      </c>
      <c r="C195" s="8">
        <v>0.14716981132075471</v>
      </c>
      <c r="D195" s="9">
        <v>0.16153846153846155</v>
      </c>
      <c r="E195" s="10">
        <v>0.14249999999999999</v>
      </c>
    </row>
    <row r="196" spans="2:6" ht="18" customHeight="1" x14ac:dyDescent="0.25">
      <c r="B196" s="34" t="s">
        <v>0</v>
      </c>
      <c r="C196" s="21">
        <v>1</v>
      </c>
      <c r="D196" s="22">
        <v>1</v>
      </c>
      <c r="E196" s="19">
        <v>1</v>
      </c>
    </row>
    <row r="197" spans="2:6" ht="18" customHeight="1" x14ac:dyDescent="0.25">
      <c r="B197" s="29" t="s">
        <v>125</v>
      </c>
      <c r="C197" s="28">
        <v>7.1339622641509433</v>
      </c>
      <c r="D197" s="62" t="s">
        <v>2223</v>
      </c>
      <c r="E197" s="63">
        <v>7.0025000000000004</v>
      </c>
    </row>
    <row r="198" spans="2:6" ht="18" customHeight="1" x14ac:dyDescent="0.25">
      <c r="B198" s="26" t="s">
        <v>126</v>
      </c>
      <c r="C198" s="20">
        <v>2.1002694395720178</v>
      </c>
      <c r="D198" s="24">
        <v>1.9889378028939368</v>
      </c>
      <c r="E198" s="25">
        <v>2.1210234797153378</v>
      </c>
    </row>
    <row r="203" spans="2:6" ht="35.1" customHeight="1" x14ac:dyDescent="0.25">
      <c r="B203" s="111" t="s">
        <v>726</v>
      </c>
      <c r="C203" s="112"/>
      <c r="D203" s="112"/>
      <c r="E203" s="112"/>
      <c r="F203" s="113"/>
    </row>
    <row r="204" spans="2:6" ht="38.1" customHeight="1" x14ac:dyDescent="0.25">
      <c r="B204" s="38"/>
      <c r="C204" s="39" t="s">
        <v>0</v>
      </c>
      <c r="D204" s="42" t="s">
        <v>2015</v>
      </c>
      <c r="E204" s="40" t="s">
        <v>2016</v>
      </c>
      <c r="F204" s="41" t="s">
        <v>2017</v>
      </c>
    </row>
    <row r="205" spans="2:6" ht="18" customHeight="1" x14ac:dyDescent="0.25">
      <c r="B205" s="17" t="s">
        <v>3</v>
      </c>
      <c r="C205" s="14">
        <v>530</v>
      </c>
      <c r="D205" s="14">
        <v>188</v>
      </c>
      <c r="E205" s="15">
        <v>177</v>
      </c>
      <c r="F205" s="16">
        <v>165</v>
      </c>
    </row>
    <row r="206" spans="2:6" ht="18" customHeight="1" x14ac:dyDescent="0.25">
      <c r="B206" s="35" t="s">
        <v>426</v>
      </c>
      <c r="C206" s="5">
        <v>1.6981132075471698E-2</v>
      </c>
      <c r="D206" s="5">
        <v>1.0638297872340425E-2</v>
      </c>
      <c r="E206" s="6">
        <v>1.1299435028248588E-2</v>
      </c>
      <c r="F206" s="7">
        <v>3.0303030303030304E-2</v>
      </c>
    </row>
    <row r="207" spans="2:6" ht="18" customHeight="1" x14ac:dyDescent="0.25">
      <c r="B207" s="35" t="s">
        <v>427</v>
      </c>
      <c r="C207" s="5">
        <v>1.8867924528301886E-2</v>
      </c>
      <c r="D207" s="5">
        <v>1.0638297872340425E-2</v>
      </c>
      <c r="E207" s="6">
        <v>2.2598870056497175E-2</v>
      </c>
      <c r="F207" s="7">
        <v>2.4242424242424242E-2</v>
      </c>
    </row>
    <row r="208" spans="2:6" ht="18" customHeight="1" x14ac:dyDescent="0.25">
      <c r="B208" s="35" t="s">
        <v>428</v>
      </c>
      <c r="C208" s="5">
        <v>2.2641509433962263E-2</v>
      </c>
      <c r="D208" s="5">
        <v>1.5957446808510637E-2</v>
      </c>
      <c r="E208" s="6">
        <v>2.2598870056497175E-2</v>
      </c>
      <c r="F208" s="7">
        <v>3.0303030303030304E-2</v>
      </c>
    </row>
    <row r="209" spans="2:7" ht="18" customHeight="1" x14ac:dyDescent="0.25">
      <c r="B209" s="35" t="s">
        <v>429</v>
      </c>
      <c r="C209" s="5">
        <v>3.5849056603773584E-2</v>
      </c>
      <c r="D209" s="5">
        <v>3.7234042553191488E-2</v>
      </c>
      <c r="E209" s="6">
        <v>3.954802259887006E-2</v>
      </c>
      <c r="F209" s="7">
        <v>3.0303030303030304E-2</v>
      </c>
    </row>
    <row r="210" spans="2:7" ht="18" customHeight="1" x14ac:dyDescent="0.25">
      <c r="B210" s="35" t="s">
        <v>430</v>
      </c>
      <c r="C210" s="5">
        <v>0.12264150943396226</v>
      </c>
      <c r="D210" s="54" t="s">
        <v>1825</v>
      </c>
      <c r="E210" s="6">
        <v>0.12429378531073447</v>
      </c>
      <c r="F210" s="51">
        <v>7.2727272727272724E-2</v>
      </c>
    </row>
    <row r="211" spans="2:7" ht="18" customHeight="1" x14ac:dyDescent="0.25">
      <c r="B211" s="35" t="s">
        <v>431</v>
      </c>
      <c r="C211" s="5">
        <v>0.12264150943396226</v>
      </c>
      <c r="D211" s="5">
        <v>0.13829787234042554</v>
      </c>
      <c r="E211" s="52">
        <v>7.909604519774012E-2</v>
      </c>
      <c r="F211" s="7" t="s">
        <v>2076</v>
      </c>
    </row>
    <row r="212" spans="2:7" ht="18" customHeight="1" x14ac:dyDescent="0.25">
      <c r="B212" s="35" t="s">
        <v>432</v>
      </c>
      <c r="C212" s="5">
        <v>0.18867924528301888</v>
      </c>
      <c r="D212" s="5">
        <v>0.20212765957446807</v>
      </c>
      <c r="E212" s="6">
        <v>0.22033898305084745</v>
      </c>
      <c r="F212" s="51">
        <v>0.1393939393939394</v>
      </c>
    </row>
    <row r="213" spans="2:7" ht="18" customHeight="1" x14ac:dyDescent="0.25">
      <c r="B213" s="35" t="s">
        <v>433</v>
      </c>
      <c r="C213" s="5">
        <v>0.19433962264150945</v>
      </c>
      <c r="D213" s="58">
        <v>0.14893617021276595</v>
      </c>
      <c r="E213" s="6" t="s">
        <v>1672</v>
      </c>
      <c r="F213" s="7">
        <v>0.2</v>
      </c>
    </row>
    <row r="214" spans="2:7" ht="18" customHeight="1" x14ac:dyDescent="0.25">
      <c r="B214" s="35" t="s">
        <v>434</v>
      </c>
      <c r="C214" s="5">
        <v>0.13018867924528302</v>
      </c>
      <c r="D214" s="5">
        <v>0.14361702127659576</v>
      </c>
      <c r="E214" s="6">
        <v>0.12994350282485875</v>
      </c>
      <c r="F214" s="7">
        <v>0.11515151515151516</v>
      </c>
    </row>
    <row r="215" spans="2:7" ht="18" customHeight="1" x14ac:dyDescent="0.25">
      <c r="B215" s="36" t="s">
        <v>435</v>
      </c>
      <c r="C215" s="8">
        <v>0.14716981132075471</v>
      </c>
      <c r="D215" s="8">
        <v>0.1276595744680851</v>
      </c>
      <c r="E215" s="9">
        <v>0.11299435028248588</v>
      </c>
      <c r="F215" s="57" t="s">
        <v>2081</v>
      </c>
    </row>
    <row r="216" spans="2:7" ht="18" customHeight="1" x14ac:dyDescent="0.25">
      <c r="B216" s="34" t="s">
        <v>0</v>
      </c>
      <c r="C216" s="21">
        <v>1</v>
      </c>
      <c r="D216" s="21">
        <v>1</v>
      </c>
      <c r="E216" s="22">
        <v>1</v>
      </c>
      <c r="F216" s="19">
        <v>1</v>
      </c>
    </row>
    <row r="217" spans="2:7" ht="18" customHeight="1" x14ac:dyDescent="0.25">
      <c r="B217" s="29" t="s">
        <v>125</v>
      </c>
      <c r="C217" s="28">
        <v>7.1339622641509433</v>
      </c>
      <c r="D217" s="28">
        <v>7.0585106382978724</v>
      </c>
      <c r="E217" s="27">
        <v>7.1186440677966099</v>
      </c>
      <c r="F217" s="18">
        <v>7.2363636363636363</v>
      </c>
    </row>
    <row r="218" spans="2:7" ht="18" customHeight="1" x14ac:dyDescent="0.25">
      <c r="B218" s="26" t="s">
        <v>126</v>
      </c>
      <c r="C218" s="20">
        <v>2.1002694395720178</v>
      </c>
      <c r="D218" s="23">
        <v>1.9816759273830937</v>
      </c>
      <c r="E218" s="24">
        <v>2.0120496031527146</v>
      </c>
      <c r="F218" s="25">
        <v>2.3214033526078337</v>
      </c>
    </row>
    <row r="223" spans="2:7" ht="35.1" customHeight="1" x14ac:dyDescent="0.25">
      <c r="B223" s="111" t="s">
        <v>726</v>
      </c>
      <c r="C223" s="112"/>
      <c r="D223" s="112"/>
      <c r="E223" s="112"/>
      <c r="F223" s="112"/>
      <c r="G223" s="113"/>
    </row>
    <row r="224" spans="2:7" ht="35.1" customHeight="1" x14ac:dyDescent="0.25">
      <c r="B224" s="38"/>
      <c r="C224" s="39" t="s">
        <v>0</v>
      </c>
      <c r="D224" s="42" t="s">
        <v>1174</v>
      </c>
      <c r="E224" s="42" t="s">
        <v>1175</v>
      </c>
      <c r="F224" s="40" t="s">
        <v>1176</v>
      </c>
      <c r="G224" s="41" t="s">
        <v>1177</v>
      </c>
    </row>
    <row r="225" spans="2:7" ht="18" customHeight="1" x14ac:dyDescent="0.25">
      <c r="B225" s="17" t="s">
        <v>3</v>
      </c>
      <c r="C225" s="14">
        <v>530</v>
      </c>
      <c r="D225" s="14">
        <v>134</v>
      </c>
      <c r="E225" s="14">
        <v>94</v>
      </c>
      <c r="F225" s="15">
        <v>81</v>
      </c>
      <c r="G225" s="16">
        <v>221</v>
      </c>
    </row>
    <row r="226" spans="2:7" ht="18" customHeight="1" x14ac:dyDescent="0.25">
      <c r="B226" s="35" t="s">
        <v>426</v>
      </c>
      <c r="C226" s="5">
        <v>1.6981132075471698E-2</v>
      </c>
      <c r="D226" s="5">
        <v>3.7313432835820892E-2</v>
      </c>
      <c r="E226" s="5">
        <v>0</v>
      </c>
      <c r="F226" s="6">
        <v>1.2345679012345678E-2</v>
      </c>
      <c r="G226" s="7">
        <v>1.3574660633484163E-2</v>
      </c>
    </row>
    <row r="227" spans="2:7" ht="18" customHeight="1" x14ac:dyDescent="0.25">
      <c r="B227" s="35" t="s">
        <v>427</v>
      </c>
      <c r="C227" s="5">
        <v>1.8867924528301886E-2</v>
      </c>
      <c r="D227" s="5">
        <v>1.4925373134328358E-2</v>
      </c>
      <c r="E227" s="5">
        <v>1.0638297872340425E-2</v>
      </c>
      <c r="F227" s="6">
        <v>1.2345679012345678E-2</v>
      </c>
      <c r="G227" s="7">
        <v>2.7149321266968326E-2</v>
      </c>
    </row>
    <row r="228" spans="2:7" ht="18" customHeight="1" x14ac:dyDescent="0.25">
      <c r="B228" s="35" t="s">
        <v>428</v>
      </c>
      <c r="C228" s="5">
        <v>2.2641509433962263E-2</v>
      </c>
      <c r="D228" s="5">
        <v>7.462686567164179E-3</v>
      </c>
      <c r="E228" s="5">
        <v>2.1276595744680851E-2</v>
      </c>
      <c r="F228" s="6" t="s">
        <v>1235</v>
      </c>
      <c r="G228" s="7">
        <v>2.2624434389140271E-2</v>
      </c>
    </row>
    <row r="229" spans="2:7" ht="18" customHeight="1" x14ac:dyDescent="0.25">
      <c r="B229" s="35" t="s">
        <v>429</v>
      </c>
      <c r="C229" s="5">
        <v>3.5849056603773584E-2</v>
      </c>
      <c r="D229" s="5">
        <v>5.2238805970149252E-2</v>
      </c>
      <c r="E229" s="5">
        <v>5.3191489361702128E-2</v>
      </c>
      <c r="F229" s="6">
        <v>3.7037037037037035E-2</v>
      </c>
      <c r="G229" s="51">
        <v>1.8099547511312219E-2</v>
      </c>
    </row>
    <row r="230" spans="2:7" ht="18" customHeight="1" x14ac:dyDescent="0.25">
      <c r="B230" s="35" t="s">
        <v>430</v>
      </c>
      <c r="C230" s="5">
        <v>0.12264150943396226</v>
      </c>
      <c r="D230" s="5">
        <v>0.11940298507462686</v>
      </c>
      <c r="E230" s="5">
        <v>0.11702127659574468</v>
      </c>
      <c r="F230" s="6">
        <v>0.1728395061728395</v>
      </c>
      <c r="G230" s="7">
        <v>0.10859728506787331</v>
      </c>
    </row>
    <row r="231" spans="2:7" ht="18" customHeight="1" x14ac:dyDescent="0.25">
      <c r="B231" s="35" t="s">
        <v>431</v>
      </c>
      <c r="C231" s="5">
        <v>0.12264150943396226</v>
      </c>
      <c r="D231" s="5">
        <v>0.11194029850746269</v>
      </c>
      <c r="E231" s="5">
        <v>0.14893617021276595</v>
      </c>
      <c r="F231" s="6">
        <v>0.13580246913580246</v>
      </c>
      <c r="G231" s="7">
        <v>0.11312217194570136</v>
      </c>
    </row>
    <row r="232" spans="2:7" ht="18" customHeight="1" x14ac:dyDescent="0.25">
      <c r="B232" s="35" t="s">
        <v>432</v>
      </c>
      <c r="C232" s="5">
        <v>0.18867924528301888</v>
      </c>
      <c r="D232" s="5">
        <v>0.17164179104477612</v>
      </c>
      <c r="E232" s="5">
        <v>0.22340425531914893</v>
      </c>
      <c r="F232" s="6">
        <v>0.14814814814814814</v>
      </c>
      <c r="G232" s="7">
        <v>0.19909502262443438</v>
      </c>
    </row>
    <row r="233" spans="2:7" ht="18" customHeight="1" x14ac:dyDescent="0.25">
      <c r="B233" s="35" t="s">
        <v>433</v>
      </c>
      <c r="C233" s="5">
        <v>0.19433962264150945</v>
      </c>
      <c r="D233" s="5">
        <v>0.23134328358208955</v>
      </c>
      <c r="E233" s="5">
        <v>0.20212765957446807</v>
      </c>
      <c r="F233" s="6">
        <v>0.16049382716049382</v>
      </c>
      <c r="G233" s="7">
        <v>0.18099547511312217</v>
      </c>
    </row>
    <row r="234" spans="2:7" ht="18" customHeight="1" x14ac:dyDescent="0.25">
      <c r="B234" s="35" t="s">
        <v>434</v>
      </c>
      <c r="C234" s="5">
        <v>0.13018867924528302</v>
      </c>
      <c r="D234" s="5">
        <v>0.11940298507462686</v>
      </c>
      <c r="E234" s="5">
        <v>0.11702127659574468</v>
      </c>
      <c r="F234" s="6">
        <v>0.12345679012345678</v>
      </c>
      <c r="G234" s="7">
        <v>0.14479638009049775</v>
      </c>
    </row>
    <row r="235" spans="2:7" ht="18" customHeight="1" x14ac:dyDescent="0.25">
      <c r="B235" s="36" t="s">
        <v>435</v>
      </c>
      <c r="C235" s="8">
        <v>0.14716981132075471</v>
      </c>
      <c r="D235" s="8">
        <v>0.13432835820895522</v>
      </c>
      <c r="E235" s="8">
        <v>0.10638297872340426</v>
      </c>
      <c r="F235" s="9">
        <v>0.14814814814814814</v>
      </c>
      <c r="G235" s="10">
        <v>0.17194570135746606</v>
      </c>
    </row>
    <row r="236" spans="2:7" ht="18" customHeight="1" x14ac:dyDescent="0.25">
      <c r="B236" s="34" t="s">
        <v>0</v>
      </c>
      <c r="C236" s="21">
        <v>1</v>
      </c>
      <c r="D236" s="21">
        <v>1</v>
      </c>
      <c r="E236" s="21">
        <v>1</v>
      </c>
      <c r="F236" s="22">
        <v>1</v>
      </c>
      <c r="G236" s="19">
        <v>1</v>
      </c>
    </row>
    <row r="237" spans="2:7" ht="18" customHeight="1" x14ac:dyDescent="0.25">
      <c r="B237" s="29" t="s">
        <v>125</v>
      </c>
      <c r="C237" s="28">
        <v>7.1339622641509433</v>
      </c>
      <c r="D237" s="28">
        <v>7.0373134328358207</v>
      </c>
      <c r="E237" s="28">
        <v>7.0744680851063828</v>
      </c>
      <c r="F237" s="27">
        <v>6.9259259259259256</v>
      </c>
      <c r="G237" s="18">
        <v>7.2941176470588234</v>
      </c>
    </row>
    <row r="238" spans="2:7" ht="18" customHeight="1" x14ac:dyDescent="0.25">
      <c r="B238" s="26" t="s">
        <v>126</v>
      </c>
      <c r="C238" s="20">
        <v>2.1002694395720178</v>
      </c>
      <c r="D238" s="23">
        <v>2.2018676843801153</v>
      </c>
      <c r="E238" s="23">
        <v>1.8330265336770319</v>
      </c>
      <c r="F238" s="24">
        <v>2.1781745670272721</v>
      </c>
      <c r="G238" s="25">
        <v>2.1169042071997244</v>
      </c>
    </row>
    <row r="243" spans="2:5" ht="35.1" customHeight="1" x14ac:dyDescent="0.25">
      <c r="B243" s="111" t="s">
        <v>727</v>
      </c>
      <c r="C243" s="112"/>
      <c r="D243" s="112"/>
      <c r="E243" s="113"/>
    </row>
    <row r="244" spans="2:5" ht="35.1" customHeight="1" x14ac:dyDescent="0.25">
      <c r="B244" s="38"/>
      <c r="C244" s="39" t="s">
        <v>0</v>
      </c>
      <c r="D244" s="40" t="s">
        <v>1141</v>
      </c>
      <c r="E244" s="41" t="s">
        <v>1142</v>
      </c>
    </row>
    <row r="245" spans="2:5" ht="18" customHeight="1" x14ac:dyDescent="0.25">
      <c r="B245" s="17" t="s">
        <v>3</v>
      </c>
      <c r="C245" s="14">
        <v>530</v>
      </c>
      <c r="D245" s="15">
        <v>447</v>
      </c>
      <c r="E245" s="16">
        <v>83</v>
      </c>
    </row>
    <row r="246" spans="2:5" ht="18" customHeight="1" x14ac:dyDescent="0.25">
      <c r="B246" s="35" t="s">
        <v>426</v>
      </c>
      <c r="C246" s="5">
        <v>5.6603773584905662E-2</v>
      </c>
      <c r="D246" s="6">
        <v>6.4876957494407153E-2</v>
      </c>
      <c r="E246" s="51">
        <v>1.2048192771084338E-2</v>
      </c>
    </row>
    <row r="247" spans="2:5" ht="18" customHeight="1" x14ac:dyDescent="0.25">
      <c r="B247" s="35" t="s">
        <v>427</v>
      </c>
      <c r="C247" s="5">
        <v>3.2075471698113207E-2</v>
      </c>
      <c r="D247" s="6">
        <v>3.3557046979865772E-2</v>
      </c>
      <c r="E247" s="7">
        <v>2.4096385542168676E-2</v>
      </c>
    </row>
    <row r="248" spans="2:5" ht="18" customHeight="1" x14ac:dyDescent="0.25">
      <c r="B248" s="35" t="s">
        <v>428</v>
      </c>
      <c r="C248" s="5">
        <v>5.6603773584905662E-2</v>
      </c>
      <c r="D248" s="6">
        <v>5.8165548098434001E-2</v>
      </c>
      <c r="E248" s="7">
        <v>4.8192771084337352E-2</v>
      </c>
    </row>
    <row r="249" spans="2:5" ht="18" customHeight="1" x14ac:dyDescent="0.25">
      <c r="B249" s="35" t="s">
        <v>429</v>
      </c>
      <c r="C249" s="5">
        <v>5.0943396226415097E-2</v>
      </c>
      <c r="D249" s="6">
        <v>5.145413870246085E-2</v>
      </c>
      <c r="E249" s="7">
        <v>4.8192771084337352E-2</v>
      </c>
    </row>
    <row r="250" spans="2:5" ht="18" customHeight="1" x14ac:dyDescent="0.25">
      <c r="B250" s="35" t="s">
        <v>430</v>
      </c>
      <c r="C250" s="5">
        <v>0.28113207547169811</v>
      </c>
      <c r="D250" s="6">
        <v>0.27740492170022374</v>
      </c>
      <c r="E250" s="7">
        <v>0.30120481927710846</v>
      </c>
    </row>
    <row r="251" spans="2:5" ht="18" customHeight="1" x14ac:dyDescent="0.25">
      <c r="B251" s="35" t="s">
        <v>431</v>
      </c>
      <c r="C251" s="5">
        <v>0.10754716981132076</v>
      </c>
      <c r="D251" s="6">
        <v>0.11185682326621924</v>
      </c>
      <c r="E251" s="7">
        <v>8.4337349397590355E-2</v>
      </c>
    </row>
    <row r="252" spans="2:5" ht="18" customHeight="1" x14ac:dyDescent="0.25">
      <c r="B252" s="35" t="s">
        <v>432</v>
      </c>
      <c r="C252" s="5">
        <v>0.13207547169811321</v>
      </c>
      <c r="D252" s="6">
        <v>0.1319910514541387</v>
      </c>
      <c r="E252" s="7">
        <v>0.13253012048192772</v>
      </c>
    </row>
    <row r="253" spans="2:5" ht="18" customHeight="1" x14ac:dyDescent="0.25">
      <c r="B253" s="35" t="s">
        <v>433</v>
      </c>
      <c r="C253" s="5">
        <v>0.15471698113207547</v>
      </c>
      <c r="D253" s="6">
        <v>0.1476510067114094</v>
      </c>
      <c r="E253" s="7">
        <v>0.19277108433734941</v>
      </c>
    </row>
    <row r="254" spans="2:5" ht="18" customHeight="1" x14ac:dyDescent="0.25">
      <c r="B254" s="35" t="s">
        <v>434</v>
      </c>
      <c r="C254" s="5">
        <v>5.2830188679245285E-2</v>
      </c>
      <c r="D254" s="52">
        <v>4.2505592841163314E-2</v>
      </c>
      <c r="E254" s="53" t="s">
        <v>2109</v>
      </c>
    </row>
    <row r="255" spans="2:5" ht="18" customHeight="1" x14ac:dyDescent="0.25">
      <c r="B255" s="36" t="s">
        <v>435</v>
      </c>
      <c r="C255" s="8">
        <v>7.5471698113207544E-2</v>
      </c>
      <c r="D255" s="9">
        <v>8.0536912751677847E-2</v>
      </c>
      <c r="E255" s="10">
        <v>4.8192771084337352E-2</v>
      </c>
    </row>
    <row r="256" spans="2:5" ht="18" customHeight="1" x14ac:dyDescent="0.25">
      <c r="B256" s="34" t="s">
        <v>0</v>
      </c>
      <c r="C256" s="21">
        <v>1</v>
      </c>
      <c r="D256" s="22">
        <v>1</v>
      </c>
      <c r="E256" s="19">
        <v>1</v>
      </c>
    </row>
    <row r="257" spans="2:5" ht="18" customHeight="1" x14ac:dyDescent="0.25">
      <c r="B257" s="29" t="s">
        <v>125</v>
      </c>
      <c r="C257" s="28">
        <v>5.9377358490566037</v>
      </c>
      <c r="D257" s="27">
        <v>5.8635346756152122</v>
      </c>
      <c r="E257" s="18">
        <v>6.3373493975903612</v>
      </c>
    </row>
    <row r="258" spans="2:5" ht="18" customHeight="1" x14ac:dyDescent="0.25">
      <c r="B258" s="26" t="s">
        <v>126</v>
      </c>
      <c r="C258" s="20">
        <v>2.3157818389380971</v>
      </c>
      <c r="D258" s="24">
        <v>2.3564983214595214</v>
      </c>
      <c r="E258" s="25">
        <v>2.0498489440702041</v>
      </c>
    </row>
    <row r="263" spans="2:5" ht="35.1" customHeight="1" x14ac:dyDescent="0.25">
      <c r="B263" s="111" t="s">
        <v>727</v>
      </c>
      <c r="C263" s="112"/>
      <c r="D263" s="112"/>
      <c r="E263" s="113"/>
    </row>
    <row r="264" spans="2:5" ht="48.95" customHeight="1" x14ac:dyDescent="0.25">
      <c r="B264" s="38"/>
      <c r="C264" s="39" t="s">
        <v>0</v>
      </c>
      <c r="D264" s="40" t="s">
        <v>1166</v>
      </c>
      <c r="E264" s="41" t="s">
        <v>1167</v>
      </c>
    </row>
    <row r="265" spans="2:5" ht="18" customHeight="1" x14ac:dyDescent="0.25">
      <c r="B265" s="17" t="s">
        <v>3</v>
      </c>
      <c r="C265" s="14">
        <v>530</v>
      </c>
      <c r="D265" s="15">
        <v>130</v>
      </c>
      <c r="E265" s="16">
        <v>400</v>
      </c>
    </row>
    <row r="266" spans="2:5" ht="18" customHeight="1" x14ac:dyDescent="0.25">
      <c r="B266" s="35" t="s">
        <v>426</v>
      </c>
      <c r="C266" s="5">
        <v>5.6603773584905662E-2</v>
      </c>
      <c r="D266" s="6">
        <v>4.6153846153846156E-2</v>
      </c>
      <c r="E266" s="7">
        <v>0.06</v>
      </c>
    </row>
    <row r="267" spans="2:5" ht="18" customHeight="1" x14ac:dyDescent="0.25">
      <c r="B267" s="35" t="s">
        <v>427</v>
      </c>
      <c r="C267" s="5">
        <v>3.2075471698113207E-2</v>
      </c>
      <c r="D267" s="6">
        <v>3.0769230769230771E-2</v>
      </c>
      <c r="E267" s="7">
        <v>3.2500000000000001E-2</v>
      </c>
    </row>
    <row r="268" spans="2:5" ht="18" customHeight="1" x14ac:dyDescent="0.25">
      <c r="B268" s="35" t="s">
        <v>428</v>
      </c>
      <c r="C268" s="5">
        <v>5.6603773584905662E-2</v>
      </c>
      <c r="D268" s="6">
        <v>5.3846153846153849E-2</v>
      </c>
      <c r="E268" s="7">
        <v>5.7500000000000002E-2</v>
      </c>
    </row>
    <row r="269" spans="2:5" ht="18" customHeight="1" x14ac:dyDescent="0.25">
      <c r="B269" s="35" t="s">
        <v>429</v>
      </c>
      <c r="C269" s="5">
        <v>5.0943396226415097E-2</v>
      </c>
      <c r="D269" s="6">
        <v>3.0769230769230771E-2</v>
      </c>
      <c r="E269" s="7">
        <v>5.7500000000000002E-2</v>
      </c>
    </row>
    <row r="270" spans="2:5" ht="18" customHeight="1" x14ac:dyDescent="0.25">
      <c r="B270" s="35" t="s">
        <v>430</v>
      </c>
      <c r="C270" s="5">
        <v>0.28113207547169811</v>
      </c>
      <c r="D270" s="6">
        <v>0.25384615384615383</v>
      </c>
      <c r="E270" s="7">
        <v>0.28999999999999998</v>
      </c>
    </row>
    <row r="271" spans="2:5" ht="18" customHeight="1" x14ac:dyDescent="0.25">
      <c r="B271" s="35" t="s">
        <v>431</v>
      </c>
      <c r="C271" s="5">
        <v>0.10754716981132076</v>
      </c>
      <c r="D271" s="6">
        <v>9.2307692307692313E-2</v>
      </c>
      <c r="E271" s="7">
        <v>0.1125</v>
      </c>
    </row>
    <row r="272" spans="2:5" ht="18" customHeight="1" x14ac:dyDescent="0.25">
      <c r="B272" s="35" t="s">
        <v>432</v>
      </c>
      <c r="C272" s="5">
        <v>0.13207547169811321</v>
      </c>
      <c r="D272" s="6">
        <v>0.13846153846153847</v>
      </c>
      <c r="E272" s="7">
        <v>0.13</v>
      </c>
    </row>
    <row r="273" spans="2:6" ht="18" customHeight="1" x14ac:dyDescent="0.25">
      <c r="B273" s="35" t="s">
        <v>433</v>
      </c>
      <c r="C273" s="5">
        <v>0.15471698113207547</v>
      </c>
      <c r="D273" s="6">
        <v>0.18461538461538463</v>
      </c>
      <c r="E273" s="7">
        <v>0.14499999999999999</v>
      </c>
    </row>
    <row r="274" spans="2:6" ht="18" customHeight="1" x14ac:dyDescent="0.25">
      <c r="B274" s="35" t="s">
        <v>434</v>
      </c>
      <c r="C274" s="5">
        <v>5.2830188679245285E-2</v>
      </c>
      <c r="D274" s="6">
        <v>6.9230769230769235E-2</v>
      </c>
      <c r="E274" s="7">
        <v>4.7500000000000001E-2</v>
      </c>
    </row>
    <row r="275" spans="2:6" ht="18" customHeight="1" x14ac:dyDescent="0.25">
      <c r="B275" s="36" t="s">
        <v>435</v>
      </c>
      <c r="C275" s="8">
        <v>7.5471698113207544E-2</v>
      </c>
      <c r="D275" s="9">
        <v>0.1</v>
      </c>
      <c r="E275" s="10">
        <v>6.7500000000000004E-2</v>
      </c>
    </row>
    <row r="276" spans="2:6" ht="18" customHeight="1" x14ac:dyDescent="0.25">
      <c r="B276" s="34" t="s">
        <v>0</v>
      </c>
      <c r="C276" s="21">
        <v>1</v>
      </c>
      <c r="D276" s="22">
        <v>1</v>
      </c>
      <c r="E276" s="19">
        <v>1</v>
      </c>
    </row>
    <row r="277" spans="2:6" ht="18" customHeight="1" x14ac:dyDescent="0.25">
      <c r="B277" s="29" t="s">
        <v>125</v>
      </c>
      <c r="C277" s="28">
        <v>5.9377358490566037</v>
      </c>
      <c r="D277" s="27" t="s">
        <v>2224</v>
      </c>
      <c r="E277" s="63">
        <v>5.8250000000000002</v>
      </c>
    </row>
    <row r="278" spans="2:6" ht="18" customHeight="1" x14ac:dyDescent="0.25">
      <c r="B278" s="26" t="s">
        <v>126</v>
      </c>
      <c r="C278" s="20">
        <v>2.3157818389380971</v>
      </c>
      <c r="D278" s="24">
        <v>2.3599849407764686</v>
      </c>
      <c r="E278" s="25">
        <v>2.2929279964692482</v>
      </c>
    </row>
    <row r="283" spans="2:6" ht="35.1" customHeight="1" x14ac:dyDescent="0.25">
      <c r="B283" s="111" t="s">
        <v>727</v>
      </c>
      <c r="C283" s="112"/>
      <c r="D283" s="112"/>
      <c r="E283" s="112"/>
      <c r="F283" s="113"/>
    </row>
    <row r="284" spans="2:6" ht="38.1" customHeight="1" x14ac:dyDescent="0.25">
      <c r="B284" s="38"/>
      <c r="C284" s="39" t="s">
        <v>0</v>
      </c>
      <c r="D284" s="42" t="s">
        <v>2015</v>
      </c>
      <c r="E284" s="40" t="s">
        <v>2016</v>
      </c>
      <c r="F284" s="41" t="s">
        <v>2017</v>
      </c>
    </row>
    <row r="285" spans="2:6" ht="18" customHeight="1" x14ac:dyDescent="0.25">
      <c r="B285" s="17" t="s">
        <v>3</v>
      </c>
      <c r="C285" s="14">
        <v>530</v>
      </c>
      <c r="D285" s="14">
        <v>188</v>
      </c>
      <c r="E285" s="15">
        <v>177</v>
      </c>
      <c r="F285" s="16">
        <v>165</v>
      </c>
    </row>
    <row r="286" spans="2:6" ht="18" customHeight="1" x14ac:dyDescent="0.25">
      <c r="B286" s="35" t="s">
        <v>426</v>
      </c>
      <c r="C286" s="5">
        <v>5.6603773584905662E-2</v>
      </c>
      <c r="D286" s="5">
        <v>3.1914893617021274E-2</v>
      </c>
      <c r="E286" s="6">
        <v>5.0847457627118647E-2</v>
      </c>
      <c r="F286" s="53" t="s">
        <v>1411</v>
      </c>
    </row>
    <row r="287" spans="2:6" ht="18" customHeight="1" x14ac:dyDescent="0.25">
      <c r="B287" s="35" t="s">
        <v>427</v>
      </c>
      <c r="C287" s="5">
        <v>3.2075471698113207E-2</v>
      </c>
      <c r="D287" s="5">
        <v>3.7234042553191488E-2</v>
      </c>
      <c r="E287" s="52">
        <v>1.1299435028248588E-2</v>
      </c>
      <c r="F287" s="7" t="s">
        <v>1237</v>
      </c>
    </row>
    <row r="288" spans="2:6" ht="18" customHeight="1" x14ac:dyDescent="0.25">
      <c r="B288" s="35" t="s">
        <v>428</v>
      </c>
      <c r="C288" s="5">
        <v>5.6603773584905662E-2</v>
      </c>
      <c r="D288" s="5">
        <v>5.8510638297872342E-2</v>
      </c>
      <c r="E288" s="6">
        <v>6.2146892655367235E-2</v>
      </c>
      <c r="F288" s="7">
        <v>4.8484848484848485E-2</v>
      </c>
    </row>
    <row r="289" spans="2:7" ht="18" customHeight="1" x14ac:dyDescent="0.25">
      <c r="B289" s="35" t="s">
        <v>429</v>
      </c>
      <c r="C289" s="5">
        <v>5.0943396226415097E-2</v>
      </c>
      <c r="D289" s="5">
        <v>5.3191489361702128E-2</v>
      </c>
      <c r="E289" s="6">
        <v>4.519774011299435E-2</v>
      </c>
      <c r="F289" s="7">
        <v>5.4545454545454543E-2</v>
      </c>
    </row>
    <row r="290" spans="2:7" ht="18" customHeight="1" x14ac:dyDescent="0.25">
      <c r="B290" s="35" t="s">
        <v>430</v>
      </c>
      <c r="C290" s="5">
        <v>0.28113207547169811</v>
      </c>
      <c r="D290" s="5">
        <v>0.28723404255319152</v>
      </c>
      <c r="E290" s="6">
        <v>0.2711864406779661</v>
      </c>
      <c r="F290" s="7">
        <v>0.28484848484848485</v>
      </c>
    </row>
    <row r="291" spans="2:7" ht="18" customHeight="1" x14ac:dyDescent="0.25">
      <c r="B291" s="35" t="s">
        <v>431</v>
      </c>
      <c r="C291" s="5">
        <v>0.10754716981132076</v>
      </c>
      <c r="D291" s="5">
        <v>0.10106382978723404</v>
      </c>
      <c r="E291" s="6">
        <v>0.12429378531073447</v>
      </c>
      <c r="F291" s="7">
        <v>9.696969696969697E-2</v>
      </c>
    </row>
    <row r="292" spans="2:7" ht="18" customHeight="1" x14ac:dyDescent="0.25">
      <c r="B292" s="35" t="s">
        <v>432</v>
      </c>
      <c r="C292" s="5">
        <v>0.13207547169811321</v>
      </c>
      <c r="D292" s="5">
        <v>0.13829787234042554</v>
      </c>
      <c r="E292" s="6">
        <v>0.11864406779661017</v>
      </c>
      <c r="F292" s="7">
        <v>0.1393939393939394</v>
      </c>
    </row>
    <row r="293" spans="2:7" ht="18" customHeight="1" x14ac:dyDescent="0.25">
      <c r="B293" s="35" t="s">
        <v>433</v>
      </c>
      <c r="C293" s="5">
        <v>0.15471698113207547</v>
      </c>
      <c r="D293" s="5">
        <v>0.17553191489361702</v>
      </c>
      <c r="E293" s="6" t="s">
        <v>2080</v>
      </c>
      <c r="F293" s="51">
        <v>0.10303030303030303</v>
      </c>
    </row>
    <row r="294" spans="2:7" ht="18" customHeight="1" x14ac:dyDescent="0.25">
      <c r="B294" s="35" t="s">
        <v>434</v>
      </c>
      <c r="C294" s="5">
        <v>5.2830188679245285E-2</v>
      </c>
      <c r="D294" s="5" t="s">
        <v>1296</v>
      </c>
      <c r="E294" s="6" t="s">
        <v>1449</v>
      </c>
      <c r="F294" s="51">
        <v>1.8181818181818181E-2</v>
      </c>
    </row>
    <row r="295" spans="2:7" ht="18" customHeight="1" x14ac:dyDescent="0.25">
      <c r="B295" s="36" t="s">
        <v>435</v>
      </c>
      <c r="C295" s="8">
        <v>7.5471698113207544E-2</v>
      </c>
      <c r="D295" s="8">
        <v>5.3191489361702128E-2</v>
      </c>
      <c r="E295" s="9">
        <v>6.2146892655367235E-2</v>
      </c>
      <c r="F295" s="57" t="s">
        <v>1543</v>
      </c>
    </row>
    <row r="296" spans="2:7" ht="18" customHeight="1" x14ac:dyDescent="0.25">
      <c r="B296" s="34" t="s">
        <v>0</v>
      </c>
      <c r="C296" s="21">
        <v>1</v>
      </c>
      <c r="D296" s="21">
        <v>1</v>
      </c>
      <c r="E296" s="22">
        <v>1</v>
      </c>
      <c r="F296" s="19">
        <v>1</v>
      </c>
    </row>
    <row r="297" spans="2:7" ht="18" customHeight="1" x14ac:dyDescent="0.25">
      <c r="B297" s="29" t="s">
        <v>125</v>
      </c>
      <c r="C297" s="28">
        <v>5.9377358490566037</v>
      </c>
      <c r="D297" s="28">
        <v>6.0159574468085104</v>
      </c>
      <c r="E297" s="27">
        <v>6.101694915254237</v>
      </c>
      <c r="F297" s="18">
        <v>5.6727272727272728</v>
      </c>
    </row>
    <row r="298" spans="2:7" ht="18" customHeight="1" x14ac:dyDescent="0.25">
      <c r="B298" s="26" t="s">
        <v>126</v>
      </c>
      <c r="C298" s="20">
        <v>2.3157818389380971</v>
      </c>
      <c r="D298" s="23">
        <v>2.1704778148379233</v>
      </c>
      <c r="E298" s="24">
        <v>2.2311960351577231</v>
      </c>
      <c r="F298" s="25">
        <v>2.545114009530371</v>
      </c>
    </row>
    <row r="303" spans="2:7" ht="35.1" customHeight="1" x14ac:dyDescent="0.25">
      <c r="B303" s="111" t="s">
        <v>727</v>
      </c>
      <c r="C303" s="112"/>
      <c r="D303" s="112"/>
      <c r="E303" s="112"/>
      <c r="F303" s="112"/>
      <c r="G303" s="113"/>
    </row>
    <row r="304" spans="2:7" ht="35.1" customHeight="1" x14ac:dyDescent="0.25">
      <c r="B304" s="38"/>
      <c r="C304" s="39" t="s">
        <v>0</v>
      </c>
      <c r="D304" s="42" t="s">
        <v>1174</v>
      </c>
      <c r="E304" s="42" t="s">
        <v>1175</v>
      </c>
      <c r="F304" s="40" t="s">
        <v>1176</v>
      </c>
      <c r="G304" s="41" t="s">
        <v>1177</v>
      </c>
    </row>
    <row r="305" spans="2:7" ht="18" customHeight="1" x14ac:dyDescent="0.25">
      <c r="B305" s="17" t="s">
        <v>3</v>
      </c>
      <c r="C305" s="14">
        <v>530</v>
      </c>
      <c r="D305" s="14">
        <v>134</v>
      </c>
      <c r="E305" s="14">
        <v>94</v>
      </c>
      <c r="F305" s="15">
        <v>81</v>
      </c>
      <c r="G305" s="16">
        <v>221</v>
      </c>
    </row>
    <row r="306" spans="2:7" ht="18" customHeight="1" x14ac:dyDescent="0.25">
      <c r="B306" s="35" t="s">
        <v>426</v>
      </c>
      <c r="C306" s="5">
        <v>5.6603773584905662E-2</v>
      </c>
      <c r="D306" s="5">
        <v>7.4626865671641784E-2</v>
      </c>
      <c r="E306" s="5">
        <v>6.3829787234042548E-2</v>
      </c>
      <c r="F306" s="6">
        <v>6.1728395061728392E-2</v>
      </c>
      <c r="G306" s="7">
        <v>4.072398190045249E-2</v>
      </c>
    </row>
    <row r="307" spans="2:7" ht="18" customHeight="1" x14ac:dyDescent="0.25">
      <c r="B307" s="35" t="s">
        <v>427</v>
      </c>
      <c r="C307" s="5">
        <v>3.2075471698113207E-2</v>
      </c>
      <c r="D307" s="5">
        <v>3.7313432835820892E-2</v>
      </c>
      <c r="E307" s="5">
        <v>2.1276595744680851E-2</v>
      </c>
      <c r="F307" s="6">
        <v>4.9382716049382713E-2</v>
      </c>
      <c r="G307" s="7">
        <v>2.7149321266968326E-2</v>
      </c>
    </row>
    <row r="308" spans="2:7" ht="18" customHeight="1" x14ac:dyDescent="0.25">
      <c r="B308" s="35" t="s">
        <v>428</v>
      </c>
      <c r="C308" s="5">
        <v>5.6603773584905662E-2</v>
      </c>
      <c r="D308" s="5">
        <v>6.7164179104477612E-2</v>
      </c>
      <c r="E308" s="5">
        <v>6.3829787234042548E-2</v>
      </c>
      <c r="F308" s="6">
        <v>3.7037037037037035E-2</v>
      </c>
      <c r="G308" s="7">
        <v>5.4298642533936653E-2</v>
      </c>
    </row>
    <row r="309" spans="2:7" ht="18" customHeight="1" x14ac:dyDescent="0.25">
      <c r="B309" s="35" t="s">
        <v>429</v>
      </c>
      <c r="C309" s="5">
        <v>5.0943396226415097E-2</v>
      </c>
      <c r="D309" s="5">
        <v>4.4776119402985072E-2</v>
      </c>
      <c r="E309" s="5">
        <v>6.3829787234042548E-2</v>
      </c>
      <c r="F309" s="6">
        <v>7.407407407407407E-2</v>
      </c>
      <c r="G309" s="7">
        <v>4.072398190045249E-2</v>
      </c>
    </row>
    <row r="310" spans="2:7" ht="18" customHeight="1" x14ac:dyDescent="0.25">
      <c r="B310" s="35" t="s">
        <v>430</v>
      </c>
      <c r="C310" s="5">
        <v>0.28113207547169811</v>
      </c>
      <c r="D310" s="5">
        <v>0.31343283582089554</v>
      </c>
      <c r="E310" s="5">
        <v>0.31914893617021278</v>
      </c>
      <c r="F310" s="6">
        <v>0.22222222222222221</v>
      </c>
      <c r="G310" s="7">
        <v>0.2669683257918552</v>
      </c>
    </row>
    <row r="311" spans="2:7" ht="18" customHeight="1" x14ac:dyDescent="0.25">
      <c r="B311" s="35" t="s">
        <v>431</v>
      </c>
      <c r="C311" s="5">
        <v>0.10754716981132076</v>
      </c>
      <c r="D311" s="5">
        <v>7.4626865671641784E-2</v>
      </c>
      <c r="E311" s="5">
        <v>0.11702127659574468</v>
      </c>
      <c r="F311" s="6">
        <v>0.12345679012345678</v>
      </c>
      <c r="G311" s="7">
        <v>0.11764705882352941</v>
      </c>
    </row>
    <row r="312" spans="2:7" ht="18" customHeight="1" x14ac:dyDescent="0.25">
      <c r="B312" s="35" t="s">
        <v>432</v>
      </c>
      <c r="C312" s="5">
        <v>0.13207547169811321</v>
      </c>
      <c r="D312" s="5">
        <v>0.13432835820895522</v>
      </c>
      <c r="E312" s="5">
        <v>0.18085106382978725</v>
      </c>
      <c r="F312" s="6">
        <v>9.8765432098765427E-2</v>
      </c>
      <c r="G312" s="7">
        <v>0.12217194570135746</v>
      </c>
    </row>
    <row r="313" spans="2:7" ht="18" customHeight="1" x14ac:dyDescent="0.25">
      <c r="B313" s="35" t="s">
        <v>433</v>
      </c>
      <c r="C313" s="5">
        <v>0.15471698113207547</v>
      </c>
      <c r="D313" s="5">
        <v>0.15671641791044777</v>
      </c>
      <c r="E313" s="5">
        <v>0.13829787234042554</v>
      </c>
      <c r="F313" s="6">
        <v>0.18518518518518517</v>
      </c>
      <c r="G313" s="7">
        <v>0.14932126696832579</v>
      </c>
    </row>
    <row r="314" spans="2:7" ht="18" customHeight="1" x14ac:dyDescent="0.25">
      <c r="B314" s="35" t="s">
        <v>434</v>
      </c>
      <c r="C314" s="5">
        <v>5.2830188679245285E-2</v>
      </c>
      <c r="D314" s="5">
        <v>5.2238805970149252E-2</v>
      </c>
      <c r="E314" s="5">
        <v>2.1276595744680851E-2</v>
      </c>
      <c r="F314" s="6">
        <v>6.1728395061728392E-2</v>
      </c>
      <c r="G314" s="7">
        <v>6.3348416289592757E-2</v>
      </c>
    </row>
    <row r="315" spans="2:7" ht="18" customHeight="1" x14ac:dyDescent="0.25">
      <c r="B315" s="36" t="s">
        <v>435</v>
      </c>
      <c r="C315" s="8">
        <v>7.5471698113207544E-2</v>
      </c>
      <c r="D315" s="8">
        <v>4.4776119402985072E-2</v>
      </c>
      <c r="E315" s="61">
        <v>1.0638297872340425E-2</v>
      </c>
      <c r="F315" s="9" t="s">
        <v>1285</v>
      </c>
      <c r="G315" s="57" t="s">
        <v>2064</v>
      </c>
    </row>
    <row r="316" spans="2:7" ht="18" customHeight="1" x14ac:dyDescent="0.25">
      <c r="B316" s="34" t="s">
        <v>0</v>
      </c>
      <c r="C316" s="21">
        <v>1</v>
      </c>
      <c r="D316" s="21">
        <v>1</v>
      </c>
      <c r="E316" s="21">
        <v>1</v>
      </c>
      <c r="F316" s="22">
        <v>1</v>
      </c>
      <c r="G316" s="19">
        <v>1</v>
      </c>
    </row>
    <row r="317" spans="2:7" ht="18" customHeight="1" x14ac:dyDescent="0.25">
      <c r="B317" s="29" t="s">
        <v>125</v>
      </c>
      <c r="C317" s="28">
        <v>5.9377358490566037</v>
      </c>
      <c r="D317" s="28">
        <v>5.6567164179104479</v>
      </c>
      <c r="E317" s="28">
        <v>5.5212765957446805</v>
      </c>
      <c r="F317" s="27">
        <v>6.0123456790123457</v>
      </c>
      <c r="G317" s="66" t="s">
        <v>2225</v>
      </c>
    </row>
    <row r="318" spans="2:7" ht="18" customHeight="1" x14ac:dyDescent="0.25">
      <c r="B318" s="26" t="s">
        <v>126</v>
      </c>
      <c r="C318" s="20">
        <v>2.3157818389380971</v>
      </c>
      <c r="D318" s="23">
        <v>2.3302666200416433</v>
      </c>
      <c r="E318" s="23">
        <v>1.9985409915023429</v>
      </c>
      <c r="F318" s="24">
        <v>2.4571010722012119</v>
      </c>
      <c r="G318" s="25">
        <v>2.3454972747934177</v>
      </c>
    </row>
    <row r="323" spans="2:5" ht="35.1" customHeight="1" x14ac:dyDescent="0.25">
      <c r="B323" s="111" t="s">
        <v>728</v>
      </c>
      <c r="C323" s="112"/>
      <c r="D323" s="112"/>
      <c r="E323" s="113"/>
    </row>
    <row r="324" spans="2:5" ht="35.1" customHeight="1" x14ac:dyDescent="0.25">
      <c r="B324" s="38"/>
      <c r="C324" s="39" t="s">
        <v>0</v>
      </c>
      <c r="D324" s="40" t="s">
        <v>1141</v>
      </c>
      <c r="E324" s="41" t="s">
        <v>1142</v>
      </c>
    </row>
    <row r="325" spans="2:5" ht="18" customHeight="1" x14ac:dyDescent="0.25">
      <c r="B325" s="17" t="s">
        <v>3</v>
      </c>
      <c r="C325" s="14">
        <v>530</v>
      </c>
      <c r="D325" s="15">
        <v>447</v>
      </c>
      <c r="E325" s="16">
        <v>83</v>
      </c>
    </row>
    <row r="326" spans="2:5" ht="18" customHeight="1" x14ac:dyDescent="0.25">
      <c r="B326" s="35" t="s">
        <v>426</v>
      </c>
      <c r="C326" s="5">
        <v>2.6415094339622643E-2</v>
      </c>
      <c r="D326" s="6">
        <v>3.1319910514541388E-2</v>
      </c>
      <c r="E326" s="7">
        <v>0</v>
      </c>
    </row>
    <row r="327" spans="2:5" ht="18" customHeight="1" x14ac:dyDescent="0.25">
      <c r="B327" s="35" t="s">
        <v>427</v>
      </c>
      <c r="C327" s="5">
        <v>2.6415094339622643E-2</v>
      </c>
      <c r="D327" s="6">
        <v>2.4608501118568233E-2</v>
      </c>
      <c r="E327" s="7">
        <v>3.614457831325301E-2</v>
      </c>
    </row>
    <row r="328" spans="2:5" ht="18" customHeight="1" x14ac:dyDescent="0.25">
      <c r="B328" s="35" t="s">
        <v>428</v>
      </c>
      <c r="C328" s="5">
        <v>3.5849056603773584E-2</v>
      </c>
      <c r="D328" s="6">
        <v>3.5794183445190156E-2</v>
      </c>
      <c r="E328" s="7">
        <v>3.614457831325301E-2</v>
      </c>
    </row>
    <row r="329" spans="2:5" ht="18" customHeight="1" x14ac:dyDescent="0.25">
      <c r="B329" s="35" t="s">
        <v>429</v>
      </c>
      <c r="C329" s="5">
        <v>3.2075471698113207E-2</v>
      </c>
      <c r="D329" s="6">
        <v>3.3557046979865772E-2</v>
      </c>
      <c r="E329" s="7">
        <v>2.4096385542168676E-2</v>
      </c>
    </row>
    <row r="330" spans="2:5" ht="18" customHeight="1" x14ac:dyDescent="0.25">
      <c r="B330" s="35" t="s">
        <v>430</v>
      </c>
      <c r="C330" s="5">
        <v>0.21698113207547171</v>
      </c>
      <c r="D330" s="6">
        <v>0.22147651006711411</v>
      </c>
      <c r="E330" s="7">
        <v>0.19277108433734941</v>
      </c>
    </row>
    <row r="331" spans="2:5" ht="18" customHeight="1" x14ac:dyDescent="0.25">
      <c r="B331" s="35" t="s">
        <v>431</v>
      </c>
      <c r="C331" s="5">
        <v>0.10943396226415095</v>
      </c>
      <c r="D331" s="50" t="s">
        <v>1163</v>
      </c>
      <c r="E331" s="51">
        <v>3.614457831325301E-2</v>
      </c>
    </row>
    <row r="332" spans="2:5" ht="18" customHeight="1" x14ac:dyDescent="0.25">
      <c r="B332" s="35" t="s">
        <v>432</v>
      </c>
      <c r="C332" s="5">
        <v>0.17924528301886791</v>
      </c>
      <c r="D332" s="6">
        <v>0.18120805369127516</v>
      </c>
      <c r="E332" s="7">
        <v>0.16867469879518071</v>
      </c>
    </row>
    <row r="333" spans="2:5" ht="18" customHeight="1" x14ac:dyDescent="0.25">
      <c r="B333" s="35" t="s">
        <v>433</v>
      </c>
      <c r="C333" s="5">
        <v>0.17924528301886791</v>
      </c>
      <c r="D333" s="6">
        <v>0.18120805369127516</v>
      </c>
      <c r="E333" s="7">
        <v>0.16867469879518071</v>
      </c>
    </row>
    <row r="334" spans="2:5" ht="18" customHeight="1" x14ac:dyDescent="0.25">
      <c r="B334" s="35" t="s">
        <v>434</v>
      </c>
      <c r="C334" s="5">
        <v>7.9245283018867921E-2</v>
      </c>
      <c r="D334" s="52">
        <v>6.7114093959731544E-2</v>
      </c>
      <c r="E334" s="53" t="s">
        <v>1197</v>
      </c>
    </row>
    <row r="335" spans="2:5" ht="18" customHeight="1" x14ac:dyDescent="0.25">
      <c r="B335" s="36" t="s">
        <v>435</v>
      </c>
      <c r="C335" s="8">
        <v>0.11509433962264151</v>
      </c>
      <c r="D335" s="56">
        <v>0.10067114093959731</v>
      </c>
      <c r="E335" s="57" t="s">
        <v>1208</v>
      </c>
    </row>
    <row r="336" spans="2:5" ht="18" customHeight="1" x14ac:dyDescent="0.25">
      <c r="B336" s="34" t="s">
        <v>0</v>
      </c>
      <c r="C336" s="21">
        <v>1</v>
      </c>
      <c r="D336" s="22">
        <v>1</v>
      </c>
      <c r="E336" s="19">
        <v>1</v>
      </c>
    </row>
    <row r="337" spans="2:5" ht="18" customHeight="1" x14ac:dyDescent="0.25">
      <c r="B337" s="29" t="s">
        <v>125</v>
      </c>
      <c r="C337" s="28">
        <v>6.6094339622641511</v>
      </c>
      <c r="D337" s="65">
        <v>6.4966442953020138</v>
      </c>
      <c r="E337" s="66" t="s">
        <v>2226</v>
      </c>
    </row>
    <row r="338" spans="2:5" ht="18" customHeight="1" x14ac:dyDescent="0.25">
      <c r="B338" s="26" t="s">
        <v>126</v>
      </c>
      <c r="C338" s="20">
        <v>2.1999109924376001</v>
      </c>
      <c r="D338" s="24">
        <v>2.1770021795538943</v>
      </c>
      <c r="E338" s="25">
        <v>2.2363307969620867</v>
      </c>
    </row>
    <row r="343" spans="2:5" ht="35.1" customHeight="1" x14ac:dyDescent="0.25">
      <c r="B343" s="111" t="s">
        <v>728</v>
      </c>
      <c r="C343" s="112"/>
      <c r="D343" s="112"/>
      <c r="E343" s="113"/>
    </row>
    <row r="344" spans="2:5" ht="48.95" customHeight="1" x14ac:dyDescent="0.25">
      <c r="B344" s="38"/>
      <c r="C344" s="39" t="s">
        <v>0</v>
      </c>
      <c r="D344" s="40" t="s">
        <v>1166</v>
      </c>
      <c r="E344" s="41" t="s">
        <v>1167</v>
      </c>
    </row>
    <row r="345" spans="2:5" ht="18" customHeight="1" x14ac:dyDescent="0.25">
      <c r="B345" s="17" t="s">
        <v>3</v>
      </c>
      <c r="C345" s="14">
        <v>530</v>
      </c>
      <c r="D345" s="15">
        <v>130</v>
      </c>
      <c r="E345" s="16">
        <v>400</v>
      </c>
    </row>
    <row r="346" spans="2:5" ht="18" customHeight="1" x14ac:dyDescent="0.25">
      <c r="B346" s="35" t="s">
        <v>426</v>
      </c>
      <c r="C346" s="5">
        <v>2.6415094339622643E-2</v>
      </c>
      <c r="D346" s="6">
        <v>2.3076923076923078E-2</v>
      </c>
      <c r="E346" s="7">
        <v>2.75E-2</v>
      </c>
    </row>
    <row r="347" spans="2:5" ht="18" customHeight="1" x14ac:dyDescent="0.25">
      <c r="B347" s="35" t="s">
        <v>427</v>
      </c>
      <c r="C347" s="5">
        <v>2.6415094339622643E-2</v>
      </c>
      <c r="D347" s="6">
        <v>1.5384615384615385E-2</v>
      </c>
      <c r="E347" s="7">
        <v>0.03</v>
      </c>
    </row>
    <row r="348" spans="2:5" ht="18" customHeight="1" x14ac:dyDescent="0.25">
      <c r="B348" s="35" t="s">
        <v>428</v>
      </c>
      <c r="C348" s="5">
        <v>3.5849056603773584E-2</v>
      </c>
      <c r="D348" s="6">
        <v>5.3846153846153849E-2</v>
      </c>
      <c r="E348" s="7">
        <v>0.03</v>
      </c>
    </row>
    <row r="349" spans="2:5" ht="18" customHeight="1" x14ac:dyDescent="0.25">
      <c r="B349" s="35" t="s">
        <v>429</v>
      </c>
      <c r="C349" s="5">
        <v>3.2075471698113207E-2</v>
      </c>
      <c r="D349" s="6">
        <v>3.0769230769230771E-2</v>
      </c>
      <c r="E349" s="7">
        <v>3.2500000000000001E-2</v>
      </c>
    </row>
    <row r="350" spans="2:5" ht="18" customHeight="1" x14ac:dyDescent="0.25">
      <c r="B350" s="35" t="s">
        <v>430</v>
      </c>
      <c r="C350" s="5">
        <v>0.21698113207547171</v>
      </c>
      <c r="D350" s="6">
        <v>0.17692307692307693</v>
      </c>
      <c r="E350" s="7">
        <v>0.23</v>
      </c>
    </row>
    <row r="351" spans="2:5" ht="18" customHeight="1" x14ac:dyDescent="0.25">
      <c r="B351" s="35" t="s">
        <v>431</v>
      </c>
      <c r="C351" s="5">
        <v>0.10943396226415095</v>
      </c>
      <c r="D351" s="52">
        <v>4.6153846153846156E-2</v>
      </c>
      <c r="E351" s="53" t="s">
        <v>1165</v>
      </c>
    </row>
    <row r="352" spans="2:5" ht="18" customHeight="1" x14ac:dyDescent="0.25">
      <c r="B352" s="35" t="s">
        <v>432</v>
      </c>
      <c r="C352" s="5">
        <v>0.17924528301886791</v>
      </c>
      <c r="D352" s="6">
        <v>0.19230769230769232</v>
      </c>
      <c r="E352" s="7">
        <v>0.17499999999999999</v>
      </c>
    </row>
    <row r="353" spans="2:6" ht="18" customHeight="1" x14ac:dyDescent="0.25">
      <c r="B353" s="35" t="s">
        <v>433</v>
      </c>
      <c r="C353" s="5">
        <v>0.17924528301886791</v>
      </c>
      <c r="D353" s="6">
        <v>0.2</v>
      </c>
      <c r="E353" s="7">
        <v>0.17249999999999999</v>
      </c>
    </row>
    <row r="354" spans="2:6" ht="18" customHeight="1" x14ac:dyDescent="0.25">
      <c r="B354" s="35" t="s">
        <v>434</v>
      </c>
      <c r="C354" s="5">
        <v>7.9245283018867921E-2</v>
      </c>
      <c r="D354" s="6">
        <v>9.2307692307692313E-2</v>
      </c>
      <c r="E354" s="7">
        <v>7.4999999999999997E-2</v>
      </c>
    </row>
    <row r="355" spans="2:6" ht="18" customHeight="1" x14ac:dyDescent="0.25">
      <c r="B355" s="36" t="s">
        <v>435</v>
      </c>
      <c r="C355" s="8">
        <v>0.11509433962264151</v>
      </c>
      <c r="D355" s="55" t="s">
        <v>1274</v>
      </c>
      <c r="E355" s="60">
        <v>9.7500000000000003E-2</v>
      </c>
    </row>
    <row r="356" spans="2:6" ht="18" customHeight="1" x14ac:dyDescent="0.25">
      <c r="B356" s="34" t="s">
        <v>0</v>
      </c>
      <c r="C356" s="21">
        <v>1</v>
      </c>
      <c r="D356" s="22">
        <v>1</v>
      </c>
      <c r="E356" s="19">
        <v>1</v>
      </c>
    </row>
    <row r="357" spans="2:6" ht="18" customHeight="1" x14ac:dyDescent="0.25">
      <c r="B357" s="29" t="s">
        <v>125</v>
      </c>
      <c r="C357" s="28">
        <v>6.6094339622641511</v>
      </c>
      <c r="D357" s="62" t="s">
        <v>2227</v>
      </c>
      <c r="E357" s="63">
        <v>6.4924999999999997</v>
      </c>
    </row>
    <row r="358" spans="2:6" ht="18" customHeight="1" x14ac:dyDescent="0.25">
      <c r="B358" s="26" t="s">
        <v>126</v>
      </c>
      <c r="C358" s="20">
        <v>2.1999109924376001</v>
      </c>
      <c r="D358" s="24">
        <v>2.2889639562134581</v>
      </c>
      <c r="E358" s="25">
        <v>2.1602338474547667</v>
      </c>
    </row>
    <row r="363" spans="2:6" ht="35.1" customHeight="1" x14ac:dyDescent="0.25">
      <c r="B363" s="111" t="s">
        <v>728</v>
      </c>
      <c r="C363" s="112"/>
      <c r="D363" s="112"/>
      <c r="E363" s="112"/>
      <c r="F363" s="113"/>
    </row>
    <row r="364" spans="2:6" ht="38.1" customHeight="1" x14ac:dyDescent="0.25">
      <c r="B364" s="38"/>
      <c r="C364" s="39" t="s">
        <v>0</v>
      </c>
      <c r="D364" s="42" t="s">
        <v>2015</v>
      </c>
      <c r="E364" s="40" t="s">
        <v>2016</v>
      </c>
      <c r="F364" s="41" t="s">
        <v>2017</v>
      </c>
    </row>
    <row r="365" spans="2:6" ht="18" customHeight="1" x14ac:dyDescent="0.25">
      <c r="B365" s="17" t="s">
        <v>3</v>
      </c>
      <c r="C365" s="14">
        <v>530</v>
      </c>
      <c r="D365" s="14">
        <v>188</v>
      </c>
      <c r="E365" s="15">
        <v>177</v>
      </c>
      <c r="F365" s="16">
        <v>165</v>
      </c>
    </row>
    <row r="366" spans="2:6" ht="18" customHeight="1" x14ac:dyDescent="0.25">
      <c r="B366" s="35" t="s">
        <v>426</v>
      </c>
      <c r="C366" s="5">
        <v>2.6415094339622643E-2</v>
      </c>
      <c r="D366" s="5">
        <v>1.5957446808510637E-2</v>
      </c>
      <c r="E366" s="6">
        <v>1.1299435028248588E-2</v>
      </c>
      <c r="F366" s="53" t="s">
        <v>2092</v>
      </c>
    </row>
    <row r="367" spans="2:6" ht="18" customHeight="1" x14ac:dyDescent="0.25">
      <c r="B367" s="35" t="s">
        <v>427</v>
      </c>
      <c r="C367" s="5">
        <v>2.6415094339622643E-2</v>
      </c>
      <c r="D367" s="5">
        <v>3.7234042553191488E-2</v>
      </c>
      <c r="E367" s="6">
        <v>2.8248587570621469E-2</v>
      </c>
      <c r="F367" s="7">
        <v>1.2121212121212121E-2</v>
      </c>
    </row>
    <row r="368" spans="2:6" ht="18" customHeight="1" x14ac:dyDescent="0.25">
      <c r="B368" s="35" t="s">
        <v>428</v>
      </c>
      <c r="C368" s="5">
        <v>3.5849056603773584E-2</v>
      </c>
      <c r="D368" s="5">
        <v>3.7234042553191488E-2</v>
      </c>
      <c r="E368" s="6">
        <v>2.8248587570621469E-2</v>
      </c>
      <c r="F368" s="7">
        <v>4.2424242424242427E-2</v>
      </c>
    </row>
    <row r="369" spans="2:7" ht="18" customHeight="1" x14ac:dyDescent="0.25">
      <c r="B369" s="35" t="s">
        <v>429</v>
      </c>
      <c r="C369" s="5">
        <v>3.2075471698113207E-2</v>
      </c>
      <c r="D369" s="5">
        <v>4.7872340425531915E-2</v>
      </c>
      <c r="E369" s="6">
        <v>3.3898305084745763E-2</v>
      </c>
      <c r="F369" s="7">
        <v>1.2121212121212121E-2</v>
      </c>
    </row>
    <row r="370" spans="2:7" ht="18" customHeight="1" x14ac:dyDescent="0.25">
      <c r="B370" s="35" t="s">
        <v>430</v>
      </c>
      <c r="C370" s="5">
        <v>0.21698113207547171</v>
      </c>
      <c r="D370" s="5">
        <v>0.21808510638297873</v>
      </c>
      <c r="E370" s="6">
        <v>0.19774011299435029</v>
      </c>
      <c r="F370" s="7">
        <v>0.23636363636363636</v>
      </c>
    </row>
    <row r="371" spans="2:7" ht="18" customHeight="1" x14ac:dyDescent="0.25">
      <c r="B371" s="35" t="s">
        <v>431</v>
      </c>
      <c r="C371" s="5">
        <v>0.10943396226415095</v>
      </c>
      <c r="D371" s="5">
        <v>0.11702127659574468</v>
      </c>
      <c r="E371" s="6">
        <v>0.10734463276836158</v>
      </c>
      <c r="F371" s="7">
        <v>0.10303030303030303</v>
      </c>
    </row>
    <row r="372" spans="2:7" ht="18" customHeight="1" x14ac:dyDescent="0.25">
      <c r="B372" s="35" t="s">
        <v>432</v>
      </c>
      <c r="C372" s="5">
        <v>0.17924528301886791</v>
      </c>
      <c r="D372" s="5">
        <v>0.19148936170212766</v>
      </c>
      <c r="E372" s="6">
        <v>0.16384180790960451</v>
      </c>
      <c r="F372" s="7">
        <v>0.18181818181818182</v>
      </c>
    </row>
    <row r="373" spans="2:7" ht="18" customHeight="1" x14ac:dyDescent="0.25">
      <c r="B373" s="35" t="s">
        <v>433</v>
      </c>
      <c r="C373" s="5">
        <v>0.17924528301886791</v>
      </c>
      <c r="D373" s="5">
        <v>0.15957446808510639</v>
      </c>
      <c r="E373" s="6">
        <v>0.22598870056497175</v>
      </c>
      <c r="F373" s="7">
        <v>0.15151515151515152</v>
      </c>
    </row>
    <row r="374" spans="2:7" ht="18" customHeight="1" x14ac:dyDescent="0.25">
      <c r="B374" s="35" t="s">
        <v>434</v>
      </c>
      <c r="C374" s="5">
        <v>7.9245283018867921E-2</v>
      </c>
      <c r="D374" s="5">
        <v>9.5744680851063829E-2</v>
      </c>
      <c r="E374" s="6">
        <v>7.3446327683615822E-2</v>
      </c>
      <c r="F374" s="7">
        <v>6.6666666666666666E-2</v>
      </c>
    </row>
    <row r="375" spans="2:7" ht="18" customHeight="1" x14ac:dyDescent="0.25">
      <c r="B375" s="36" t="s">
        <v>435</v>
      </c>
      <c r="C375" s="8">
        <v>0.11509433962264151</v>
      </c>
      <c r="D375" s="8">
        <v>7.9787234042553196E-2</v>
      </c>
      <c r="E375" s="9">
        <v>0.12994350282485875</v>
      </c>
      <c r="F375" s="10">
        <v>0.1393939393939394</v>
      </c>
    </row>
    <row r="376" spans="2:7" ht="18" customHeight="1" x14ac:dyDescent="0.25">
      <c r="B376" s="34" t="s">
        <v>0</v>
      </c>
      <c r="C376" s="21">
        <v>1</v>
      </c>
      <c r="D376" s="21">
        <v>1</v>
      </c>
      <c r="E376" s="22">
        <v>1</v>
      </c>
      <c r="F376" s="19">
        <v>1</v>
      </c>
    </row>
    <row r="377" spans="2:7" ht="18" customHeight="1" x14ac:dyDescent="0.25">
      <c r="B377" s="29" t="s">
        <v>125</v>
      </c>
      <c r="C377" s="28">
        <v>6.6094339622641511</v>
      </c>
      <c r="D377" s="28">
        <v>6.4627659574468082</v>
      </c>
      <c r="E377" s="27">
        <v>6.8361581920903953</v>
      </c>
      <c r="F377" s="18">
        <v>6.5333333333333332</v>
      </c>
    </row>
    <row r="378" spans="2:7" ht="18" customHeight="1" x14ac:dyDescent="0.25">
      <c r="B378" s="26" t="s">
        <v>126</v>
      </c>
      <c r="C378" s="20">
        <v>2.1999109924376001</v>
      </c>
      <c r="D378" s="23">
        <v>2.1253994424227534</v>
      </c>
      <c r="E378" s="24">
        <v>2.1109139925454059</v>
      </c>
      <c r="F378" s="25">
        <v>2.3647134961130463</v>
      </c>
    </row>
    <row r="383" spans="2:7" ht="35.1" customHeight="1" x14ac:dyDescent="0.25">
      <c r="B383" s="111" t="s">
        <v>728</v>
      </c>
      <c r="C383" s="112"/>
      <c r="D383" s="112"/>
      <c r="E383" s="112"/>
      <c r="F383" s="112"/>
      <c r="G383" s="113"/>
    </row>
    <row r="384" spans="2:7" ht="35.1" customHeight="1" x14ac:dyDescent="0.25">
      <c r="B384" s="38"/>
      <c r="C384" s="39" t="s">
        <v>0</v>
      </c>
      <c r="D384" s="42" t="s">
        <v>1174</v>
      </c>
      <c r="E384" s="42" t="s">
        <v>1175</v>
      </c>
      <c r="F384" s="40" t="s">
        <v>1176</v>
      </c>
      <c r="G384" s="41" t="s">
        <v>1177</v>
      </c>
    </row>
    <row r="385" spans="2:7" ht="18" customHeight="1" x14ac:dyDescent="0.25">
      <c r="B385" s="17" t="s">
        <v>3</v>
      </c>
      <c r="C385" s="14">
        <v>530</v>
      </c>
      <c r="D385" s="14">
        <v>134</v>
      </c>
      <c r="E385" s="14">
        <v>94</v>
      </c>
      <c r="F385" s="15">
        <v>81</v>
      </c>
      <c r="G385" s="16">
        <v>221</v>
      </c>
    </row>
    <row r="386" spans="2:7" ht="18" customHeight="1" x14ac:dyDescent="0.25">
      <c r="B386" s="35" t="s">
        <v>426</v>
      </c>
      <c r="C386" s="5">
        <v>2.6415094339622643E-2</v>
      </c>
      <c r="D386" s="5">
        <v>3.7313432835820892E-2</v>
      </c>
      <c r="E386" s="5">
        <v>3.1914893617021274E-2</v>
      </c>
      <c r="F386" s="6">
        <v>3.7037037037037035E-2</v>
      </c>
      <c r="G386" s="7">
        <v>1.3574660633484163E-2</v>
      </c>
    </row>
    <row r="387" spans="2:7" ht="18" customHeight="1" x14ac:dyDescent="0.25">
      <c r="B387" s="35" t="s">
        <v>427</v>
      </c>
      <c r="C387" s="5">
        <v>2.6415094339622643E-2</v>
      </c>
      <c r="D387" s="5">
        <v>2.2388059701492536E-2</v>
      </c>
      <c r="E387" s="5">
        <v>2.1276595744680851E-2</v>
      </c>
      <c r="F387" s="6">
        <v>3.7037037037037035E-2</v>
      </c>
      <c r="G387" s="7">
        <v>2.7149321266968326E-2</v>
      </c>
    </row>
    <row r="388" spans="2:7" ht="18" customHeight="1" x14ac:dyDescent="0.25">
      <c r="B388" s="35" t="s">
        <v>428</v>
      </c>
      <c r="C388" s="5">
        <v>3.5849056603773584E-2</v>
      </c>
      <c r="D388" s="5">
        <v>3.7313432835820892E-2</v>
      </c>
      <c r="E388" s="5">
        <v>1.0638297872340425E-2</v>
      </c>
      <c r="F388" s="6" t="s">
        <v>1263</v>
      </c>
      <c r="G388" s="7">
        <v>3.1674208144796379E-2</v>
      </c>
    </row>
    <row r="389" spans="2:7" ht="18" customHeight="1" x14ac:dyDescent="0.25">
      <c r="B389" s="35" t="s">
        <v>429</v>
      </c>
      <c r="C389" s="5">
        <v>3.2075471698113207E-2</v>
      </c>
      <c r="D389" s="5">
        <v>2.2388059701492536E-2</v>
      </c>
      <c r="E389" s="5">
        <v>1.0638297872340425E-2</v>
      </c>
      <c r="F389" s="6">
        <v>0</v>
      </c>
      <c r="G389" s="53" t="s">
        <v>2119</v>
      </c>
    </row>
    <row r="390" spans="2:7" ht="18" customHeight="1" x14ac:dyDescent="0.25">
      <c r="B390" s="35" t="s">
        <v>430</v>
      </c>
      <c r="C390" s="5">
        <v>0.21698113207547171</v>
      </c>
      <c r="D390" s="5" t="s">
        <v>2103</v>
      </c>
      <c r="E390" s="54" t="s">
        <v>2120</v>
      </c>
      <c r="F390" s="52">
        <v>9.8765432098765427E-2</v>
      </c>
      <c r="G390" s="7" t="s">
        <v>2103</v>
      </c>
    </row>
    <row r="391" spans="2:7" ht="18" customHeight="1" x14ac:dyDescent="0.25">
      <c r="B391" s="35" t="s">
        <v>431</v>
      </c>
      <c r="C391" s="5">
        <v>0.10943396226415095</v>
      </c>
      <c r="D391" s="5" t="s">
        <v>2121</v>
      </c>
      <c r="E391" s="5">
        <v>0.11702127659574468</v>
      </c>
      <c r="F391" s="6">
        <v>0.12345679012345678</v>
      </c>
      <c r="G391" s="51">
        <v>7.6923076923076927E-2</v>
      </c>
    </row>
    <row r="392" spans="2:7" ht="18" customHeight="1" x14ac:dyDescent="0.25">
      <c r="B392" s="35" t="s">
        <v>432</v>
      </c>
      <c r="C392" s="5">
        <v>0.17924528301886791</v>
      </c>
      <c r="D392" s="5">
        <v>0.17910447761194029</v>
      </c>
      <c r="E392" s="5">
        <v>0.21276595744680851</v>
      </c>
      <c r="F392" s="6">
        <v>0.22222222222222221</v>
      </c>
      <c r="G392" s="7">
        <v>0.14932126696832579</v>
      </c>
    </row>
    <row r="393" spans="2:7" ht="18" customHeight="1" x14ac:dyDescent="0.25">
      <c r="B393" s="35" t="s">
        <v>433</v>
      </c>
      <c r="C393" s="5">
        <v>0.17924528301886791</v>
      </c>
      <c r="D393" s="5">
        <v>0.17910447761194029</v>
      </c>
      <c r="E393" s="5">
        <v>0.1702127659574468</v>
      </c>
      <c r="F393" s="6">
        <v>0.16049382716049382</v>
      </c>
      <c r="G393" s="7">
        <v>0.19004524886877827</v>
      </c>
    </row>
    <row r="394" spans="2:7" ht="18" customHeight="1" x14ac:dyDescent="0.25">
      <c r="B394" s="35" t="s">
        <v>434</v>
      </c>
      <c r="C394" s="5">
        <v>7.9245283018867921E-2</v>
      </c>
      <c r="D394" s="5">
        <v>8.2089552238805971E-2</v>
      </c>
      <c r="E394" s="5">
        <v>5.3191489361702128E-2</v>
      </c>
      <c r="F394" s="6">
        <v>7.407407407407407E-2</v>
      </c>
      <c r="G394" s="7">
        <v>9.0497737556561084E-2</v>
      </c>
    </row>
    <row r="395" spans="2:7" ht="18" customHeight="1" x14ac:dyDescent="0.25">
      <c r="B395" s="36" t="s">
        <v>435</v>
      </c>
      <c r="C395" s="8">
        <v>0.11509433962264151</v>
      </c>
      <c r="D395" s="61">
        <v>6.7164179104477612E-2</v>
      </c>
      <c r="E395" s="8">
        <v>6.3829787234042548E-2</v>
      </c>
      <c r="F395" s="9" t="s">
        <v>2122</v>
      </c>
      <c r="G395" s="10" t="s">
        <v>2123</v>
      </c>
    </row>
    <row r="396" spans="2:7" ht="18" customHeight="1" x14ac:dyDescent="0.25">
      <c r="B396" s="34" t="s">
        <v>0</v>
      </c>
      <c r="C396" s="21">
        <v>1</v>
      </c>
      <c r="D396" s="21">
        <v>1</v>
      </c>
      <c r="E396" s="21">
        <v>1</v>
      </c>
      <c r="F396" s="22">
        <v>1</v>
      </c>
      <c r="G396" s="19">
        <v>1</v>
      </c>
    </row>
    <row r="397" spans="2:7" ht="18" customHeight="1" x14ac:dyDescent="0.25">
      <c r="B397" s="29" t="s">
        <v>125</v>
      </c>
      <c r="C397" s="28">
        <v>6.6094339622641511</v>
      </c>
      <c r="D397" s="28">
        <v>6.3955223880597014</v>
      </c>
      <c r="E397" s="28">
        <v>6.3617021276595747</v>
      </c>
      <c r="F397" s="27">
        <v>6.8024691358024691</v>
      </c>
      <c r="G397" s="18">
        <v>6.7737556561085972</v>
      </c>
    </row>
    <row r="398" spans="2:7" ht="18" customHeight="1" x14ac:dyDescent="0.25">
      <c r="B398" s="26" t="s">
        <v>126</v>
      </c>
      <c r="C398" s="20">
        <v>2.1999109924376001</v>
      </c>
      <c r="D398" s="23">
        <v>2.1275799260192954</v>
      </c>
      <c r="E398" s="23">
        <v>1.9721232694453708</v>
      </c>
      <c r="F398" s="24">
        <v>2.4516308505075743</v>
      </c>
      <c r="G398" s="25">
        <v>2.2306621344808137</v>
      </c>
    </row>
    <row r="403" spans="2:5" ht="35.1" customHeight="1" x14ac:dyDescent="0.25">
      <c r="B403" s="111" t="s">
        <v>729</v>
      </c>
      <c r="C403" s="112"/>
      <c r="D403" s="112"/>
      <c r="E403" s="113"/>
    </row>
    <row r="404" spans="2:5" ht="35.1" customHeight="1" x14ac:dyDescent="0.25">
      <c r="B404" s="38"/>
      <c r="C404" s="39" t="s">
        <v>0</v>
      </c>
      <c r="D404" s="40" t="s">
        <v>1141</v>
      </c>
      <c r="E404" s="41" t="s">
        <v>1142</v>
      </c>
    </row>
    <row r="405" spans="2:5" ht="18" customHeight="1" x14ac:dyDescent="0.25">
      <c r="B405" s="17" t="s">
        <v>3</v>
      </c>
      <c r="C405" s="14">
        <v>530</v>
      </c>
      <c r="D405" s="15">
        <v>447</v>
      </c>
      <c r="E405" s="16">
        <v>83</v>
      </c>
    </row>
    <row r="406" spans="2:5" ht="18" customHeight="1" x14ac:dyDescent="0.25">
      <c r="B406" s="35" t="s">
        <v>426</v>
      </c>
      <c r="C406" s="5">
        <v>1.3207547169811321E-2</v>
      </c>
      <c r="D406" s="6">
        <v>1.5659955257270694E-2</v>
      </c>
      <c r="E406" s="7">
        <v>0</v>
      </c>
    </row>
    <row r="407" spans="2:5" ht="18" customHeight="1" x14ac:dyDescent="0.25">
      <c r="B407" s="35" t="s">
        <v>427</v>
      </c>
      <c r="C407" s="5">
        <v>1.1320754716981131E-2</v>
      </c>
      <c r="D407" s="6">
        <v>1.3422818791946308E-2</v>
      </c>
      <c r="E407" s="7">
        <v>0</v>
      </c>
    </row>
    <row r="408" spans="2:5" ht="18" customHeight="1" x14ac:dyDescent="0.25">
      <c r="B408" s="35" t="s">
        <v>428</v>
      </c>
      <c r="C408" s="5">
        <v>3.2075471698113207E-2</v>
      </c>
      <c r="D408" s="6">
        <v>2.6845637583892617E-2</v>
      </c>
      <c r="E408" s="7">
        <v>6.0240963855421686E-2</v>
      </c>
    </row>
    <row r="409" spans="2:5" ht="18" customHeight="1" x14ac:dyDescent="0.25">
      <c r="B409" s="35" t="s">
        <v>429</v>
      </c>
      <c r="C409" s="5">
        <v>3.7735849056603772E-2</v>
      </c>
      <c r="D409" s="6">
        <v>4.2505592841163314E-2</v>
      </c>
      <c r="E409" s="7">
        <v>1.2048192771084338E-2</v>
      </c>
    </row>
    <row r="410" spans="2:5" ht="18" customHeight="1" x14ac:dyDescent="0.25">
      <c r="B410" s="35" t="s">
        <v>430</v>
      </c>
      <c r="C410" s="5">
        <v>0.16603773584905659</v>
      </c>
      <c r="D410" s="6">
        <v>0.17449664429530201</v>
      </c>
      <c r="E410" s="7">
        <v>0.12048192771084337</v>
      </c>
    </row>
    <row r="411" spans="2:5" ht="18" customHeight="1" x14ac:dyDescent="0.25">
      <c r="B411" s="35" t="s">
        <v>431</v>
      </c>
      <c r="C411" s="5">
        <v>0.11320754716981132</v>
      </c>
      <c r="D411" s="6">
        <v>0.11185682326621924</v>
      </c>
      <c r="E411" s="7">
        <v>0.12048192771084337</v>
      </c>
    </row>
    <row r="412" spans="2:5" ht="18" customHeight="1" x14ac:dyDescent="0.25">
      <c r="B412" s="35" t="s">
        <v>432</v>
      </c>
      <c r="C412" s="5">
        <v>0.18301886792452829</v>
      </c>
      <c r="D412" s="6">
        <v>0.19239373601789708</v>
      </c>
      <c r="E412" s="7">
        <v>0.13253012048192772</v>
      </c>
    </row>
    <row r="413" spans="2:5" ht="18" customHeight="1" x14ac:dyDescent="0.25">
      <c r="B413" s="35" t="s">
        <v>433</v>
      </c>
      <c r="C413" s="5">
        <v>0.24528301886792453</v>
      </c>
      <c r="D413" s="52">
        <v>0.22371364653243847</v>
      </c>
      <c r="E413" s="53" t="s">
        <v>1482</v>
      </c>
    </row>
    <row r="414" spans="2:5" ht="18" customHeight="1" x14ac:dyDescent="0.25">
      <c r="B414" s="35" t="s">
        <v>434</v>
      </c>
      <c r="C414" s="5">
        <v>8.4905660377358486E-2</v>
      </c>
      <c r="D414" s="6">
        <v>8.0536912751677847E-2</v>
      </c>
      <c r="E414" s="7">
        <v>0.10843373493975904</v>
      </c>
    </row>
    <row r="415" spans="2:5" ht="18" customHeight="1" x14ac:dyDescent="0.25">
      <c r="B415" s="36" t="s">
        <v>435</v>
      </c>
      <c r="C415" s="8">
        <v>0.11320754716981132</v>
      </c>
      <c r="D415" s="9">
        <v>0.11856823266219239</v>
      </c>
      <c r="E415" s="10">
        <v>8.4337349397590355E-2</v>
      </c>
    </row>
    <row r="416" spans="2:5" ht="18" customHeight="1" x14ac:dyDescent="0.25">
      <c r="B416" s="34" t="s">
        <v>0</v>
      </c>
      <c r="C416" s="21">
        <v>1</v>
      </c>
      <c r="D416" s="22">
        <v>1</v>
      </c>
      <c r="E416" s="19">
        <v>1</v>
      </c>
    </row>
    <row r="417" spans="2:5" ht="18" customHeight="1" x14ac:dyDescent="0.25">
      <c r="B417" s="29" t="s">
        <v>125</v>
      </c>
      <c r="C417" s="28">
        <v>6.9320754716981128</v>
      </c>
      <c r="D417" s="27">
        <v>6.883668903803132</v>
      </c>
      <c r="E417" s="18">
        <v>7.1927710843373491</v>
      </c>
    </row>
    <row r="418" spans="2:5" ht="18" customHeight="1" x14ac:dyDescent="0.25">
      <c r="B418" s="26" t="s">
        <v>126</v>
      </c>
      <c r="C418" s="20">
        <v>1.9988440501515712</v>
      </c>
      <c r="D418" s="24">
        <v>2.0322240257969528</v>
      </c>
      <c r="E418" s="25">
        <v>1.7974089164161349</v>
      </c>
    </row>
    <row r="423" spans="2:5" ht="35.1" customHeight="1" x14ac:dyDescent="0.25">
      <c r="B423" s="111" t="s">
        <v>729</v>
      </c>
      <c r="C423" s="112"/>
      <c r="D423" s="112"/>
      <c r="E423" s="113"/>
    </row>
    <row r="424" spans="2:5" ht="48.95" customHeight="1" x14ac:dyDescent="0.25">
      <c r="B424" s="38"/>
      <c r="C424" s="39" t="s">
        <v>0</v>
      </c>
      <c r="D424" s="40" t="s">
        <v>1166</v>
      </c>
      <c r="E424" s="41" t="s">
        <v>1167</v>
      </c>
    </row>
    <row r="425" spans="2:5" ht="18" customHeight="1" x14ac:dyDescent="0.25">
      <c r="B425" s="17" t="s">
        <v>3</v>
      </c>
      <c r="C425" s="14">
        <v>530</v>
      </c>
      <c r="D425" s="15">
        <v>130</v>
      </c>
      <c r="E425" s="16">
        <v>400</v>
      </c>
    </row>
    <row r="426" spans="2:5" ht="18" customHeight="1" x14ac:dyDescent="0.25">
      <c r="B426" s="35" t="s">
        <v>426</v>
      </c>
      <c r="C426" s="5">
        <v>1.3207547169811321E-2</v>
      </c>
      <c r="D426" s="6">
        <v>1.5384615384615385E-2</v>
      </c>
      <c r="E426" s="7">
        <v>1.2500000000000001E-2</v>
      </c>
    </row>
    <row r="427" spans="2:5" ht="18" customHeight="1" x14ac:dyDescent="0.25">
      <c r="B427" s="35" t="s">
        <v>427</v>
      </c>
      <c r="C427" s="5">
        <v>1.1320754716981131E-2</v>
      </c>
      <c r="D427" s="6">
        <v>1.5384615384615385E-2</v>
      </c>
      <c r="E427" s="7">
        <v>0.01</v>
      </c>
    </row>
    <row r="428" spans="2:5" ht="18" customHeight="1" x14ac:dyDescent="0.25">
      <c r="B428" s="35" t="s">
        <v>428</v>
      </c>
      <c r="C428" s="5">
        <v>3.2075471698113207E-2</v>
      </c>
      <c r="D428" s="52">
        <v>7.6923076923076927E-3</v>
      </c>
      <c r="E428" s="7">
        <v>0.04</v>
      </c>
    </row>
    <row r="429" spans="2:5" ht="18" customHeight="1" x14ac:dyDescent="0.25">
      <c r="B429" s="35" t="s">
        <v>429</v>
      </c>
      <c r="C429" s="5">
        <v>3.7735849056603772E-2</v>
      </c>
      <c r="D429" s="6">
        <v>3.0769230769230771E-2</v>
      </c>
      <c r="E429" s="7">
        <v>0.04</v>
      </c>
    </row>
    <row r="430" spans="2:5" ht="18" customHeight="1" x14ac:dyDescent="0.25">
      <c r="B430" s="35" t="s">
        <v>430</v>
      </c>
      <c r="C430" s="5">
        <v>0.16603773584905659</v>
      </c>
      <c r="D430" s="6">
        <v>0.15384615384615385</v>
      </c>
      <c r="E430" s="7">
        <v>0.17</v>
      </c>
    </row>
    <row r="431" spans="2:5" ht="18" customHeight="1" x14ac:dyDescent="0.25">
      <c r="B431" s="35" t="s">
        <v>431</v>
      </c>
      <c r="C431" s="5">
        <v>0.11320754716981132</v>
      </c>
      <c r="D431" s="6">
        <v>0.1</v>
      </c>
      <c r="E431" s="7">
        <v>0.11749999999999999</v>
      </c>
    </row>
    <row r="432" spans="2:5" ht="18" customHeight="1" x14ac:dyDescent="0.25">
      <c r="B432" s="35" t="s">
        <v>432</v>
      </c>
      <c r="C432" s="5">
        <v>0.18301886792452829</v>
      </c>
      <c r="D432" s="6">
        <v>0.2</v>
      </c>
      <c r="E432" s="7">
        <v>0.17749999999999999</v>
      </c>
    </row>
    <row r="433" spans="2:6" ht="18" customHeight="1" x14ac:dyDescent="0.25">
      <c r="B433" s="35" t="s">
        <v>433</v>
      </c>
      <c r="C433" s="5">
        <v>0.24528301886792453</v>
      </c>
      <c r="D433" s="6">
        <v>0.26153846153846155</v>
      </c>
      <c r="E433" s="7">
        <v>0.24</v>
      </c>
    </row>
    <row r="434" spans="2:6" ht="18" customHeight="1" x14ac:dyDescent="0.25">
      <c r="B434" s="35" t="s">
        <v>434</v>
      </c>
      <c r="C434" s="5">
        <v>8.4905660377358486E-2</v>
      </c>
      <c r="D434" s="6">
        <v>8.461538461538462E-2</v>
      </c>
      <c r="E434" s="7">
        <v>8.5000000000000006E-2</v>
      </c>
    </row>
    <row r="435" spans="2:6" ht="18" customHeight="1" x14ac:dyDescent="0.25">
      <c r="B435" s="36" t="s">
        <v>435</v>
      </c>
      <c r="C435" s="8">
        <v>0.11320754716981132</v>
      </c>
      <c r="D435" s="9">
        <v>0.13076923076923078</v>
      </c>
      <c r="E435" s="10">
        <v>0.1075</v>
      </c>
    </row>
    <row r="436" spans="2:6" ht="18" customHeight="1" x14ac:dyDescent="0.25">
      <c r="B436" s="34" t="s">
        <v>0</v>
      </c>
      <c r="C436" s="21">
        <v>1</v>
      </c>
      <c r="D436" s="22">
        <v>1</v>
      </c>
      <c r="E436" s="19">
        <v>1</v>
      </c>
    </row>
    <row r="437" spans="2:6" ht="18" customHeight="1" x14ac:dyDescent="0.25">
      <c r="B437" s="29" t="s">
        <v>125</v>
      </c>
      <c r="C437" s="28">
        <v>6.9320754716981128</v>
      </c>
      <c r="D437" s="27">
        <v>7.1230769230769226</v>
      </c>
      <c r="E437" s="18">
        <v>6.87</v>
      </c>
    </row>
    <row r="438" spans="2:6" ht="18" customHeight="1" x14ac:dyDescent="0.25">
      <c r="B438" s="26" t="s">
        <v>126</v>
      </c>
      <c r="C438" s="20">
        <v>1.9988440501515712</v>
      </c>
      <c r="D438" s="24">
        <v>1.960918091476243</v>
      </c>
      <c r="E438" s="25">
        <v>2.00952618512967</v>
      </c>
    </row>
    <row r="443" spans="2:6" ht="35.1" customHeight="1" x14ac:dyDescent="0.25">
      <c r="B443" s="111" t="s">
        <v>729</v>
      </c>
      <c r="C443" s="112"/>
      <c r="D443" s="112"/>
      <c r="E443" s="112"/>
      <c r="F443" s="113"/>
    </row>
    <row r="444" spans="2:6" ht="38.1" customHeight="1" x14ac:dyDescent="0.25">
      <c r="B444" s="38"/>
      <c r="C444" s="39" t="s">
        <v>0</v>
      </c>
      <c r="D444" s="42" t="s">
        <v>2015</v>
      </c>
      <c r="E444" s="40" t="s">
        <v>2016</v>
      </c>
      <c r="F444" s="41" t="s">
        <v>2017</v>
      </c>
    </row>
    <row r="445" spans="2:6" ht="18" customHeight="1" x14ac:dyDescent="0.25">
      <c r="B445" s="17" t="s">
        <v>3</v>
      </c>
      <c r="C445" s="14">
        <v>530</v>
      </c>
      <c r="D445" s="14">
        <v>188</v>
      </c>
      <c r="E445" s="15">
        <v>177</v>
      </c>
      <c r="F445" s="16">
        <v>165</v>
      </c>
    </row>
    <row r="446" spans="2:6" ht="18" customHeight="1" x14ac:dyDescent="0.25">
      <c r="B446" s="35" t="s">
        <v>426</v>
      </c>
      <c r="C446" s="5">
        <v>1.3207547169811321E-2</v>
      </c>
      <c r="D446" s="5">
        <v>5.3191489361702126E-3</v>
      </c>
      <c r="E446" s="52">
        <v>0</v>
      </c>
      <c r="F446" s="53" t="s">
        <v>1257</v>
      </c>
    </row>
    <row r="447" spans="2:6" ht="18" customHeight="1" x14ac:dyDescent="0.25">
      <c r="B447" s="35" t="s">
        <v>427</v>
      </c>
      <c r="C447" s="5">
        <v>1.1320754716981131E-2</v>
      </c>
      <c r="D447" s="5">
        <v>1.0638297872340425E-2</v>
      </c>
      <c r="E447" s="6">
        <v>5.6497175141242938E-3</v>
      </c>
      <c r="F447" s="7">
        <v>1.8181818181818181E-2</v>
      </c>
    </row>
    <row r="448" spans="2:6" ht="18" customHeight="1" x14ac:dyDescent="0.25">
      <c r="B448" s="35" t="s">
        <v>428</v>
      </c>
      <c r="C448" s="5">
        <v>3.2075471698113207E-2</v>
      </c>
      <c r="D448" s="5">
        <v>2.1276595744680851E-2</v>
      </c>
      <c r="E448" s="6">
        <v>3.3898305084745763E-2</v>
      </c>
      <c r="F448" s="7">
        <v>4.2424242424242427E-2</v>
      </c>
    </row>
    <row r="449" spans="2:7" ht="18" customHeight="1" x14ac:dyDescent="0.25">
      <c r="B449" s="35" t="s">
        <v>429</v>
      </c>
      <c r="C449" s="5">
        <v>3.7735849056603772E-2</v>
      </c>
      <c r="D449" s="5">
        <v>3.1914893617021274E-2</v>
      </c>
      <c r="E449" s="6">
        <v>4.519774011299435E-2</v>
      </c>
      <c r="F449" s="7">
        <v>3.6363636363636362E-2</v>
      </c>
    </row>
    <row r="450" spans="2:7" ht="18" customHeight="1" x14ac:dyDescent="0.25">
      <c r="B450" s="35" t="s">
        <v>430</v>
      </c>
      <c r="C450" s="5">
        <v>0.16603773584905659</v>
      </c>
      <c r="D450" s="5">
        <v>0.13297872340425532</v>
      </c>
      <c r="E450" s="6">
        <v>0.1864406779661017</v>
      </c>
      <c r="F450" s="7">
        <v>0.18181818181818182</v>
      </c>
    </row>
    <row r="451" spans="2:7" ht="18" customHeight="1" x14ac:dyDescent="0.25">
      <c r="B451" s="35" t="s">
        <v>431</v>
      </c>
      <c r="C451" s="5">
        <v>0.11320754716981132</v>
      </c>
      <c r="D451" s="5">
        <v>0.11170212765957446</v>
      </c>
      <c r="E451" s="6">
        <v>9.6045197740112997E-2</v>
      </c>
      <c r="F451" s="7">
        <v>0.13333333333333333</v>
      </c>
    </row>
    <row r="452" spans="2:7" ht="18" customHeight="1" x14ac:dyDescent="0.25">
      <c r="B452" s="35" t="s">
        <v>432</v>
      </c>
      <c r="C452" s="5">
        <v>0.18301886792452829</v>
      </c>
      <c r="D452" s="5" t="s">
        <v>2103</v>
      </c>
      <c r="E452" s="6">
        <v>0.1807909604519774</v>
      </c>
      <c r="F452" s="7">
        <v>0.1393939393939394</v>
      </c>
    </row>
    <row r="453" spans="2:7" ht="18" customHeight="1" x14ac:dyDescent="0.25">
      <c r="B453" s="35" t="s">
        <v>433</v>
      </c>
      <c r="C453" s="5">
        <v>0.24528301886792453</v>
      </c>
      <c r="D453" s="5">
        <v>0.23936170212765959</v>
      </c>
      <c r="E453" s="6">
        <v>0.2655367231638418</v>
      </c>
      <c r="F453" s="7">
        <v>0.23030303030303031</v>
      </c>
    </row>
    <row r="454" spans="2:7" ht="18" customHeight="1" x14ac:dyDescent="0.25">
      <c r="B454" s="35" t="s">
        <v>434</v>
      </c>
      <c r="C454" s="5">
        <v>8.4905660377358486E-2</v>
      </c>
      <c r="D454" s="54" t="s">
        <v>2093</v>
      </c>
      <c r="E454" s="6">
        <v>7.3446327683615822E-2</v>
      </c>
      <c r="F454" s="51">
        <v>4.8484848484848485E-2</v>
      </c>
    </row>
    <row r="455" spans="2:7" ht="18" customHeight="1" x14ac:dyDescent="0.25">
      <c r="B455" s="36" t="s">
        <v>435</v>
      </c>
      <c r="C455" s="8">
        <v>0.11320754716981132</v>
      </c>
      <c r="D455" s="8">
        <v>9.5744680851063829E-2</v>
      </c>
      <c r="E455" s="9">
        <v>0.11299435028248588</v>
      </c>
      <c r="F455" s="10">
        <v>0.13333333333333333</v>
      </c>
    </row>
    <row r="456" spans="2:7" ht="18" customHeight="1" x14ac:dyDescent="0.25">
      <c r="B456" s="34" t="s">
        <v>0</v>
      </c>
      <c r="C456" s="21">
        <v>1</v>
      </c>
      <c r="D456" s="21">
        <v>1</v>
      </c>
      <c r="E456" s="22">
        <v>1</v>
      </c>
      <c r="F456" s="19">
        <v>1</v>
      </c>
    </row>
    <row r="457" spans="2:7" ht="18" customHeight="1" x14ac:dyDescent="0.25">
      <c r="B457" s="29" t="s">
        <v>125</v>
      </c>
      <c r="C457" s="28">
        <v>6.9320754716981128</v>
      </c>
      <c r="D457" s="28" t="s">
        <v>2301</v>
      </c>
      <c r="E457" s="27">
        <v>6.9830508474576272</v>
      </c>
      <c r="F457" s="63">
        <v>6.6424242424242426</v>
      </c>
    </row>
    <row r="458" spans="2:7" ht="18" customHeight="1" x14ac:dyDescent="0.25">
      <c r="B458" s="26" t="s">
        <v>126</v>
      </c>
      <c r="C458" s="20">
        <v>1.9988440501515712</v>
      </c>
      <c r="D458" s="23">
        <v>1.8273095492752327</v>
      </c>
      <c r="E458" s="24">
        <v>1.8783290938756836</v>
      </c>
      <c r="F458" s="25">
        <v>2.2711110291497847</v>
      </c>
    </row>
    <row r="463" spans="2:7" ht="35.1" customHeight="1" x14ac:dyDescent="0.25">
      <c r="B463" s="111" t="s">
        <v>729</v>
      </c>
      <c r="C463" s="112"/>
      <c r="D463" s="112"/>
      <c r="E463" s="112"/>
      <c r="F463" s="112"/>
      <c r="G463" s="113"/>
    </row>
    <row r="464" spans="2:7" ht="35.1" customHeight="1" x14ac:dyDescent="0.25">
      <c r="B464" s="38"/>
      <c r="C464" s="39" t="s">
        <v>0</v>
      </c>
      <c r="D464" s="42" t="s">
        <v>1174</v>
      </c>
      <c r="E464" s="42" t="s">
        <v>1175</v>
      </c>
      <c r="F464" s="40" t="s">
        <v>1176</v>
      </c>
      <c r="G464" s="41" t="s">
        <v>1177</v>
      </c>
    </row>
    <row r="465" spans="2:7" ht="18" customHeight="1" x14ac:dyDescent="0.25">
      <c r="B465" s="17" t="s">
        <v>3</v>
      </c>
      <c r="C465" s="14">
        <v>530</v>
      </c>
      <c r="D465" s="14">
        <v>134</v>
      </c>
      <c r="E465" s="14">
        <v>94</v>
      </c>
      <c r="F465" s="15">
        <v>81</v>
      </c>
      <c r="G465" s="16">
        <v>221</v>
      </c>
    </row>
    <row r="466" spans="2:7" ht="18" customHeight="1" x14ac:dyDescent="0.25">
      <c r="B466" s="35" t="s">
        <v>426</v>
      </c>
      <c r="C466" s="5">
        <v>1.3207547169811321E-2</v>
      </c>
      <c r="D466" s="5">
        <v>2.2388059701492536E-2</v>
      </c>
      <c r="E466" s="5">
        <v>1.0638297872340425E-2</v>
      </c>
      <c r="F466" s="6">
        <v>0</v>
      </c>
      <c r="G466" s="7">
        <v>1.3574660633484163E-2</v>
      </c>
    </row>
    <row r="467" spans="2:7" ht="18" customHeight="1" x14ac:dyDescent="0.25">
      <c r="B467" s="35" t="s">
        <v>427</v>
      </c>
      <c r="C467" s="5">
        <v>1.1320754716981131E-2</v>
      </c>
      <c r="D467" s="5">
        <v>7.462686567164179E-3</v>
      </c>
      <c r="E467" s="5">
        <v>2.1276595744680851E-2</v>
      </c>
      <c r="F467" s="6">
        <v>2.4691358024691357E-2</v>
      </c>
      <c r="G467" s="7">
        <v>4.5248868778280547E-3</v>
      </c>
    </row>
    <row r="468" spans="2:7" ht="18" customHeight="1" x14ac:dyDescent="0.25">
      <c r="B468" s="35" t="s">
        <v>428</v>
      </c>
      <c r="C468" s="5">
        <v>3.2075471698113207E-2</v>
      </c>
      <c r="D468" s="5">
        <v>1.4925373134328358E-2</v>
      </c>
      <c r="E468" s="5">
        <v>1.0638297872340425E-2</v>
      </c>
      <c r="F468" s="6">
        <v>6.1728395061728392E-2</v>
      </c>
      <c r="G468" s="7">
        <v>4.072398190045249E-2</v>
      </c>
    </row>
    <row r="469" spans="2:7" ht="18" customHeight="1" x14ac:dyDescent="0.25">
      <c r="B469" s="35" t="s">
        <v>429</v>
      </c>
      <c r="C469" s="5">
        <v>3.7735849056603772E-2</v>
      </c>
      <c r="D469" s="5">
        <v>2.9850746268656716E-2</v>
      </c>
      <c r="E469" s="5">
        <v>3.1914893617021274E-2</v>
      </c>
      <c r="F469" s="6">
        <v>4.9382716049382713E-2</v>
      </c>
      <c r="G469" s="7">
        <v>4.072398190045249E-2</v>
      </c>
    </row>
    <row r="470" spans="2:7" ht="18" customHeight="1" x14ac:dyDescent="0.25">
      <c r="B470" s="35" t="s">
        <v>430</v>
      </c>
      <c r="C470" s="5">
        <v>0.16603773584905659</v>
      </c>
      <c r="D470" s="5" t="s">
        <v>1759</v>
      </c>
      <c r="E470" s="5">
        <v>0.20212765957446807</v>
      </c>
      <c r="F470" s="6">
        <v>0.13580246913580246</v>
      </c>
      <c r="G470" s="7">
        <v>0.13122171945701358</v>
      </c>
    </row>
    <row r="471" spans="2:7" ht="18" customHeight="1" x14ac:dyDescent="0.25">
      <c r="B471" s="35" t="s">
        <v>431</v>
      </c>
      <c r="C471" s="5">
        <v>0.11320754716981132</v>
      </c>
      <c r="D471" s="5">
        <v>0.11194029850746269</v>
      </c>
      <c r="E471" s="5">
        <v>0.13829787234042554</v>
      </c>
      <c r="F471" s="6">
        <v>9.8765432098765427E-2</v>
      </c>
      <c r="G471" s="7">
        <v>0.10859728506787331</v>
      </c>
    </row>
    <row r="472" spans="2:7" ht="18" customHeight="1" x14ac:dyDescent="0.25">
      <c r="B472" s="35" t="s">
        <v>432</v>
      </c>
      <c r="C472" s="5">
        <v>0.18301886792452829</v>
      </c>
      <c r="D472" s="5">
        <v>0.15671641791044777</v>
      </c>
      <c r="E472" s="5">
        <v>0.23404255319148937</v>
      </c>
      <c r="F472" s="6">
        <v>0.12345679012345678</v>
      </c>
      <c r="G472" s="7">
        <v>0.19909502262443438</v>
      </c>
    </row>
    <row r="473" spans="2:7" ht="18" customHeight="1" x14ac:dyDescent="0.25">
      <c r="B473" s="35" t="s">
        <v>433</v>
      </c>
      <c r="C473" s="5">
        <v>0.24528301886792453</v>
      </c>
      <c r="D473" s="5">
        <v>0.2537313432835821</v>
      </c>
      <c r="E473" s="5">
        <v>0.21276595744680851</v>
      </c>
      <c r="F473" s="6">
        <v>0.29629629629629628</v>
      </c>
      <c r="G473" s="7">
        <v>0.23529411764705882</v>
      </c>
    </row>
    <row r="474" spans="2:7" ht="18" customHeight="1" x14ac:dyDescent="0.25">
      <c r="B474" s="35" t="s">
        <v>434</v>
      </c>
      <c r="C474" s="5">
        <v>8.4905660377358486E-2</v>
      </c>
      <c r="D474" s="5">
        <v>8.2089552238805971E-2</v>
      </c>
      <c r="E474" s="5">
        <v>8.5106382978723402E-2</v>
      </c>
      <c r="F474" s="6">
        <v>9.8765432098765427E-2</v>
      </c>
      <c r="G474" s="7">
        <v>8.1447963800904979E-2</v>
      </c>
    </row>
    <row r="475" spans="2:7" ht="18" customHeight="1" x14ac:dyDescent="0.25">
      <c r="B475" s="36" t="s">
        <v>435</v>
      </c>
      <c r="C475" s="8">
        <v>0.11320754716981132</v>
      </c>
      <c r="D475" s="8">
        <v>0.1044776119402985</v>
      </c>
      <c r="E475" s="61">
        <v>5.3191489361702128E-2</v>
      </c>
      <c r="F475" s="9">
        <v>0.1111111111111111</v>
      </c>
      <c r="G475" s="10" t="s">
        <v>2078</v>
      </c>
    </row>
    <row r="476" spans="2:7" ht="18" customHeight="1" x14ac:dyDescent="0.25">
      <c r="B476" s="34" t="s">
        <v>0</v>
      </c>
      <c r="C476" s="21">
        <v>1</v>
      </c>
      <c r="D476" s="21">
        <v>1</v>
      </c>
      <c r="E476" s="21">
        <v>1</v>
      </c>
      <c r="F476" s="22">
        <v>1</v>
      </c>
      <c r="G476" s="19">
        <v>1</v>
      </c>
    </row>
    <row r="477" spans="2:7" ht="18" customHeight="1" x14ac:dyDescent="0.25">
      <c r="B477" s="29" t="s">
        <v>125</v>
      </c>
      <c r="C477" s="28">
        <v>6.9320754716981128</v>
      </c>
      <c r="D477" s="28">
        <v>6.8656716417910451</v>
      </c>
      <c r="E477" s="28">
        <v>6.6914893617021276</v>
      </c>
      <c r="F477" s="27">
        <v>6.9382716049382713</v>
      </c>
      <c r="G477" s="18">
        <v>7.0723981900452486</v>
      </c>
    </row>
    <row r="478" spans="2:7" ht="18" customHeight="1" x14ac:dyDescent="0.25">
      <c r="B478" s="26" t="s">
        <v>126</v>
      </c>
      <c r="C478" s="20">
        <v>1.9988440501515712</v>
      </c>
      <c r="D478" s="23">
        <v>2.0029716448734884</v>
      </c>
      <c r="E478" s="23">
        <v>1.8140822837301713</v>
      </c>
      <c r="F478" s="24">
        <v>2.1056215175830251</v>
      </c>
      <c r="G478" s="25">
        <v>2.032510347686145</v>
      </c>
    </row>
    <row r="483" spans="2:5" ht="35.1" customHeight="1" x14ac:dyDescent="0.25">
      <c r="B483" s="111" t="s">
        <v>730</v>
      </c>
      <c r="C483" s="112"/>
      <c r="D483" s="112"/>
      <c r="E483" s="113"/>
    </row>
    <row r="484" spans="2:5" ht="35.1" customHeight="1" x14ac:dyDescent="0.25">
      <c r="B484" s="38"/>
      <c r="C484" s="39" t="s">
        <v>0</v>
      </c>
      <c r="D484" s="40" t="s">
        <v>1141</v>
      </c>
      <c r="E484" s="41" t="s">
        <v>1142</v>
      </c>
    </row>
    <row r="485" spans="2:5" ht="18" customHeight="1" x14ac:dyDescent="0.25">
      <c r="B485" s="17" t="s">
        <v>3</v>
      </c>
      <c r="C485" s="14">
        <v>530</v>
      </c>
      <c r="D485" s="15">
        <v>447</v>
      </c>
      <c r="E485" s="16">
        <v>83</v>
      </c>
    </row>
    <row r="486" spans="2:5" ht="18" customHeight="1" x14ac:dyDescent="0.25">
      <c r="B486" s="35" t="s">
        <v>426</v>
      </c>
      <c r="C486" s="5">
        <v>3.7735849056603772E-2</v>
      </c>
      <c r="D486" s="6">
        <v>4.2505592841163314E-2</v>
      </c>
      <c r="E486" s="7">
        <v>1.2048192771084338E-2</v>
      </c>
    </row>
    <row r="487" spans="2:5" ht="18" customHeight="1" x14ac:dyDescent="0.25">
      <c r="B487" s="35" t="s">
        <v>427</v>
      </c>
      <c r="C487" s="5">
        <v>2.8301886792452831E-2</v>
      </c>
      <c r="D487" s="6">
        <v>3.1319910514541388E-2</v>
      </c>
      <c r="E487" s="7">
        <v>1.2048192771084338E-2</v>
      </c>
    </row>
    <row r="488" spans="2:5" ht="18" customHeight="1" x14ac:dyDescent="0.25">
      <c r="B488" s="35" t="s">
        <v>428</v>
      </c>
      <c r="C488" s="5">
        <v>2.8301886792452831E-2</v>
      </c>
      <c r="D488" s="6">
        <v>3.1319910514541388E-2</v>
      </c>
      <c r="E488" s="7">
        <v>1.2048192771084338E-2</v>
      </c>
    </row>
    <row r="489" spans="2:5" ht="18" customHeight="1" x14ac:dyDescent="0.25">
      <c r="B489" s="35" t="s">
        <v>429</v>
      </c>
      <c r="C489" s="5">
        <v>4.716981132075472E-2</v>
      </c>
      <c r="D489" s="6">
        <v>4.9217002237136466E-2</v>
      </c>
      <c r="E489" s="7">
        <v>3.614457831325301E-2</v>
      </c>
    </row>
    <row r="490" spans="2:5" ht="18" customHeight="1" x14ac:dyDescent="0.25">
      <c r="B490" s="35" t="s">
        <v>430</v>
      </c>
      <c r="C490" s="5">
        <v>0.14528301886792452</v>
      </c>
      <c r="D490" s="6">
        <v>0.15659955257270694</v>
      </c>
      <c r="E490" s="7">
        <v>8.4337349397590355E-2</v>
      </c>
    </row>
    <row r="491" spans="2:5" ht="18" customHeight="1" x14ac:dyDescent="0.25">
      <c r="B491" s="35" t="s">
        <v>431</v>
      </c>
      <c r="C491" s="5">
        <v>9.6226415094339629E-2</v>
      </c>
      <c r="D491" s="6">
        <v>0.10067114093959731</v>
      </c>
      <c r="E491" s="7">
        <v>7.2289156626506021E-2</v>
      </c>
    </row>
    <row r="492" spans="2:5" ht="18" customHeight="1" x14ac:dyDescent="0.25">
      <c r="B492" s="35" t="s">
        <v>432</v>
      </c>
      <c r="C492" s="5">
        <v>0.16981132075471697</v>
      </c>
      <c r="D492" s="6">
        <v>0.1767337807606264</v>
      </c>
      <c r="E492" s="7">
        <v>0.13253012048192772</v>
      </c>
    </row>
    <row r="493" spans="2:5" ht="18" customHeight="1" x14ac:dyDescent="0.25">
      <c r="B493" s="35" t="s">
        <v>433</v>
      </c>
      <c r="C493" s="5">
        <v>0.21509433962264152</v>
      </c>
      <c r="D493" s="52">
        <v>0.19463087248322147</v>
      </c>
      <c r="E493" s="53" t="s">
        <v>1360</v>
      </c>
    </row>
    <row r="494" spans="2:5" ht="18" customHeight="1" x14ac:dyDescent="0.25">
      <c r="B494" s="35" t="s">
        <v>434</v>
      </c>
      <c r="C494" s="5">
        <v>0.1</v>
      </c>
      <c r="D494" s="6">
        <v>9.1722595078299773E-2</v>
      </c>
      <c r="E494" s="7">
        <v>0.14457831325301204</v>
      </c>
    </row>
    <row r="495" spans="2:5" ht="18" customHeight="1" x14ac:dyDescent="0.25">
      <c r="B495" s="36" t="s">
        <v>435</v>
      </c>
      <c r="C495" s="8">
        <v>0.13207547169811321</v>
      </c>
      <c r="D495" s="9">
        <v>0.12527964205816555</v>
      </c>
      <c r="E495" s="10">
        <v>0.16867469879518071</v>
      </c>
    </row>
    <row r="496" spans="2:5" ht="18" customHeight="1" x14ac:dyDescent="0.25">
      <c r="B496" s="34" t="s">
        <v>0</v>
      </c>
      <c r="C496" s="21">
        <v>1</v>
      </c>
      <c r="D496" s="22">
        <v>1</v>
      </c>
      <c r="E496" s="19">
        <v>1</v>
      </c>
    </row>
    <row r="497" spans="2:5" ht="18" customHeight="1" x14ac:dyDescent="0.25">
      <c r="B497" s="29" t="s">
        <v>125</v>
      </c>
      <c r="C497" s="28">
        <v>6.8018867924528301</v>
      </c>
      <c r="D497" s="65">
        <v>6.6554809843400449</v>
      </c>
      <c r="E497" s="66" t="s">
        <v>2228</v>
      </c>
    </row>
    <row r="498" spans="2:5" ht="18" customHeight="1" x14ac:dyDescent="0.25">
      <c r="B498" s="26" t="s">
        <v>126</v>
      </c>
      <c r="C498" s="20">
        <v>2.3228128575674809</v>
      </c>
      <c r="D498" s="24">
        <v>2.3594785809506615</v>
      </c>
      <c r="E498" s="25">
        <v>1.9445743441583456</v>
      </c>
    </row>
    <row r="503" spans="2:5" ht="35.1" customHeight="1" x14ac:dyDescent="0.25">
      <c r="B503" s="111" t="s">
        <v>730</v>
      </c>
      <c r="C503" s="112"/>
      <c r="D503" s="112"/>
      <c r="E503" s="113"/>
    </row>
    <row r="504" spans="2:5" ht="48.95" customHeight="1" x14ac:dyDescent="0.25">
      <c r="B504" s="38"/>
      <c r="C504" s="39" t="s">
        <v>0</v>
      </c>
      <c r="D504" s="40" t="s">
        <v>1166</v>
      </c>
      <c r="E504" s="41" t="s">
        <v>1167</v>
      </c>
    </row>
    <row r="505" spans="2:5" ht="18" customHeight="1" x14ac:dyDescent="0.25">
      <c r="B505" s="17" t="s">
        <v>3</v>
      </c>
      <c r="C505" s="14">
        <v>530</v>
      </c>
      <c r="D505" s="15">
        <v>130</v>
      </c>
      <c r="E505" s="16">
        <v>400</v>
      </c>
    </row>
    <row r="506" spans="2:5" ht="18" customHeight="1" x14ac:dyDescent="0.25">
      <c r="B506" s="35" t="s">
        <v>426</v>
      </c>
      <c r="C506" s="5">
        <v>3.7735849056603772E-2</v>
      </c>
      <c r="D506" s="6">
        <v>4.6153846153846156E-2</v>
      </c>
      <c r="E506" s="7">
        <v>3.5000000000000003E-2</v>
      </c>
    </row>
    <row r="507" spans="2:5" ht="18" customHeight="1" x14ac:dyDescent="0.25">
      <c r="B507" s="35" t="s">
        <v>427</v>
      </c>
      <c r="C507" s="5">
        <v>2.8301886792452831E-2</v>
      </c>
      <c r="D507" s="6">
        <v>3.8461538461538464E-2</v>
      </c>
      <c r="E507" s="7">
        <v>2.5000000000000001E-2</v>
      </c>
    </row>
    <row r="508" spans="2:5" ht="18" customHeight="1" x14ac:dyDescent="0.25">
      <c r="B508" s="35" t="s">
        <v>428</v>
      </c>
      <c r="C508" s="5">
        <v>2.8301886792452831E-2</v>
      </c>
      <c r="D508" s="6">
        <v>2.3076923076923078E-2</v>
      </c>
      <c r="E508" s="7">
        <v>0.03</v>
      </c>
    </row>
    <row r="509" spans="2:5" ht="18" customHeight="1" x14ac:dyDescent="0.25">
      <c r="B509" s="35" t="s">
        <v>429</v>
      </c>
      <c r="C509" s="5">
        <v>4.716981132075472E-2</v>
      </c>
      <c r="D509" s="6">
        <v>3.0769230769230771E-2</v>
      </c>
      <c r="E509" s="7">
        <v>5.2499999999999998E-2</v>
      </c>
    </row>
    <row r="510" spans="2:5" ht="18" customHeight="1" x14ac:dyDescent="0.25">
      <c r="B510" s="35" t="s">
        <v>430</v>
      </c>
      <c r="C510" s="5">
        <v>0.14528301886792452</v>
      </c>
      <c r="D510" s="6">
        <v>0.16153846153846155</v>
      </c>
      <c r="E510" s="7">
        <v>0.14000000000000001</v>
      </c>
    </row>
    <row r="511" spans="2:5" ht="18" customHeight="1" x14ac:dyDescent="0.25">
      <c r="B511" s="35" t="s">
        <v>431</v>
      </c>
      <c r="C511" s="5">
        <v>9.6226415094339629E-2</v>
      </c>
      <c r="D511" s="6">
        <v>8.461538461538462E-2</v>
      </c>
      <c r="E511" s="7">
        <v>0.1</v>
      </c>
    </row>
    <row r="512" spans="2:5" ht="18" customHeight="1" x14ac:dyDescent="0.25">
      <c r="B512" s="35" t="s">
        <v>432</v>
      </c>
      <c r="C512" s="5">
        <v>0.16981132075471697</v>
      </c>
      <c r="D512" s="6">
        <v>0.14615384615384616</v>
      </c>
      <c r="E512" s="7">
        <v>0.17749999999999999</v>
      </c>
    </row>
    <row r="513" spans="2:6" ht="18" customHeight="1" x14ac:dyDescent="0.25">
      <c r="B513" s="35" t="s">
        <v>433</v>
      </c>
      <c r="C513" s="5">
        <v>0.21509433962264152</v>
      </c>
      <c r="D513" s="6">
        <v>0.26923076923076922</v>
      </c>
      <c r="E513" s="7">
        <v>0.19750000000000001</v>
      </c>
    </row>
    <row r="514" spans="2:6" ht="18" customHeight="1" x14ac:dyDescent="0.25">
      <c r="B514" s="35" t="s">
        <v>434</v>
      </c>
      <c r="C514" s="5">
        <v>0.1</v>
      </c>
      <c r="D514" s="6">
        <v>0.1076923076923077</v>
      </c>
      <c r="E514" s="7">
        <v>9.7500000000000003E-2</v>
      </c>
    </row>
    <row r="515" spans="2:6" ht="18" customHeight="1" x14ac:dyDescent="0.25">
      <c r="B515" s="36" t="s">
        <v>435</v>
      </c>
      <c r="C515" s="8">
        <v>0.13207547169811321</v>
      </c>
      <c r="D515" s="9">
        <v>9.2307692307692313E-2</v>
      </c>
      <c r="E515" s="10">
        <v>0.14499999999999999</v>
      </c>
    </row>
    <row r="516" spans="2:6" ht="18" customHeight="1" x14ac:dyDescent="0.25">
      <c r="B516" s="34" t="s">
        <v>0</v>
      </c>
      <c r="C516" s="21">
        <v>1</v>
      </c>
      <c r="D516" s="22">
        <v>1</v>
      </c>
      <c r="E516" s="19">
        <v>1</v>
      </c>
    </row>
    <row r="517" spans="2:6" ht="18" customHeight="1" x14ac:dyDescent="0.25">
      <c r="B517" s="29" t="s">
        <v>125</v>
      </c>
      <c r="C517" s="28">
        <v>6.8018867924528301</v>
      </c>
      <c r="D517" s="27">
        <v>6.7</v>
      </c>
      <c r="E517" s="18">
        <v>6.835</v>
      </c>
    </row>
    <row r="518" spans="2:6" ht="18" customHeight="1" x14ac:dyDescent="0.25">
      <c r="B518" s="26" t="s">
        <v>126</v>
      </c>
      <c r="C518" s="20">
        <v>2.3228128575674809</v>
      </c>
      <c r="D518" s="24">
        <v>2.3415690757340704</v>
      </c>
      <c r="E518" s="25">
        <v>2.318666758904159</v>
      </c>
    </row>
    <row r="523" spans="2:6" ht="35.1" customHeight="1" x14ac:dyDescent="0.25">
      <c r="B523" s="111" t="s">
        <v>730</v>
      </c>
      <c r="C523" s="112"/>
      <c r="D523" s="112"/>
      <c r="E523" s="112"/>
      <c r="F523" s="113"/>
    </row>
    <row r="524" spans="2:6" ht="38.1" customHeight="1" x14ac:dyDescent="0.25">
      <c r="B524" s="38"/>
      <c r="C524" s="39" t="s">
        <v>0</v>
      </c>
      <c r="D524" s="42" t="s">
        <v>2015</v>
      </c>
      <c r="E524" s="40" t="s">
        <v>2016</v>
      </c>
      <c r="F524" s="41" t="s">
        <v>2017</v>
      </c>
    </row>
    <row r="525" spans="2:6" ht="18" customHeight="1" x14ac:dyDescent="0.25">
      <c r="B525" s="17" t="s">
        <v>3</v>
      </c>
      <c r="C525" s="14">
        <v>530</v>
      </c>
      <c r="D525" s="14">
        <v>188</v>
      </c>
      <c r="E525" s="15">
        <v>177</v>
      </c>
      <c r="F525" s="16">
        <v>165</v>
      </c>
    </row>
    <row r="526" spans="2:6" ht="18" customHeight="1" x14ac:dyDescent="0.25">
      <c r="B526" s="35" t="s">
        <v>426</v>
      </c>
      <c r="C526" s="5">
        <v>3.7735849056603772E-2</v>
      </c>
      <c r="D526" s="58">
        <v>1.0638297872340425E-2</v>
      </c>
      <c r="E526" s="6">
        <v>3.3898305084745763E-2</v>
      </c>
      <c r="F526" s="53" t="s">
        <v>1339</v>
      </c>
    </row>
    <row r="527" spans="2:6" ht="18" customHeight="1" x14ac:dyDescent="0.25">
      <c r="B527" s="35" t="s">
        <v>427</v>
      </c>
      <c r="C527" s="5">
        <v>2.8301886792452831E-2</v>
      </c>
      <c r="D527" s="5">
        <v>2.1276595744680851E-2</v>
      </c>
      <c r="E527" s="6">
        <v>2.2598870056497175E-2</v>
      </c>
      <c r="F527" s="7">
        <v>4.2424242424242427E-2</v>
      </c>
    </row>
    <row r="528" spans="2:6" ht="18" customHeight="1" x14ac:dyDescent="0.25">
      <c r="B528" s="35" t="s">
        <v>428</v>
      </c>
      <c r="C528" s="5">
        <v>2.8301886792452831E-2</v>
      </c>
      <c r="D528" s="5">
        <v>1.5957446808510637E-2</v>
      </c>
      <c r="E528" s="6">
        <v>2.8248587570621469E-2</v>
      </c>
      <c r="F528" s="7">
        <v>4.2424242424242427E-2</v>
      </c>
    </row>
    <row r="529" spans="2:7" ht="18" customHeight="1" x14ac:dyDescent="0.25">
      <c r="B529" s="35" t="s">
        <v>429</v>
      </c>
      <c r="C529" s="5">
        <v>4.716981132075472E-2</v>
      </c>
      <c r="D529" s="58">
        <v>2.1276595744680851E-2</v>
      </c>
      <c r="E529" s="6" t="s">
        <v>1240</v>
      </c>
      <c r="F529" s="7">
        <v>4.8484848484848485E-2</v>
      </c>
    </row>
    <row r="530" spans="2:7" ht="18" customHeight="1" x14ac:dyDescent="0.25">
      <c r="B530" s="35" t="s">
        <v>430</v>
      </c>
      <c r="C530" s="5">
        <v>0.14528301886792452</v>
      </c>
      <c r="D530" s="5">
        <v>0.13829787234042554</v>
      </c>
      <c r="E530" s="6">
        <v>0.16949152542372881</v>
      </c>
      <c r="F530" s="7">
        <v>0.12727272727272726</v>
      </c>
    </row>
    <row r="531" spans="2:7" ht="18" customHeight="1" x14ac:dyDescent="0.25">
      <c r="B531" s="35" t="s">
        <v>431</v>
      </c>
      <c r="C531" s="5">
        <v>9.6226415094339629E-2</v>
      </c>
      <c r="D531" s="5">
        <v>0.10638297872340426</v>
      </c>
      <c r="E531" s="6">
        <v>7.909604519774012E-2</v>
      </c>
      <c r="F531" s="7">
        <v>0.10303030303030303</v>
      </c>
    </row>
    <row r="532" spans="2:7" ht="18" customHeight="1" x14ac:dyDescent="0.25">
      <c r="B532" s="35" t="s">
        <v>432</v>
      </c>
      <c r="C532" s="5">
        <v>0.16981132075471697</v>
      </c>
      <c r="D532" s="54" t="s">
        <v>2302</v>
      </c>
      <c r="E532" s="6">
        <v>0.15254237288135594</v>
      </c>
      <c r="F532" s="7">
        <v>0.13333333333333333</v>
      </c>
    </row>
    <row r="533" spans="2:7" ht="18" customHeight="1" x14ac:dyDescent="0.25">
      <c r="B533" s="35" t="s">
        <v>433</v>
      </c>
      <c r="C533" s="5">
        <v>0.21509433962264152</v>
      </c>
      <c r="D533" s="5">
        <v>0.22340425531914893</v>
      </c>
      <c r="E533" s="6">
        <v>0.23728813559322035</v>
      </c>
      <c r="F533" s="7">
        <v>0.18181818181818182</v>
      </c>
    </row>
    <row r="534" spans="2:7" ht="18" customHeight="1" x14ac:dyDescent="0.25">
      <c r="B534" s="35" t="s">
        <v>434</v>
      </c>
      <c r="C534" s="5">
        <v>0.1</v>
      </c>
      <c r="D534" s="5">
        <v>0.12234042553191489</v>
      </c>
      <c r="E534" s="6">
        <v>7.3446327683615822E-2</v>
      </c>
      <c r="F534" s="7">
        <v>0.10303030303030303</v>
      </c>
    </row>
    <row r="535" spans="2:7" ht="18" customHeight="1" x14ac:dyDescent="0.25">
      <c r="B535" s="36" t="s">
        <v>435</v>
      </c>
      <c r="C535" s="8">
        <v>0.13207547169811321</v>
      </c>
      <c r="D535" s="8">
        <v>0.12234042553191489</v>
      </c>
      <c r="E535" s="9">
        <v>0.12994350282485875</v>
      </c>
      <c r="F535" s="10">
        <v>0.14545454545454545</v>
      </c>
    </row>
    <row r="536" spans="2:7" ht="18" customHeight="1" x14ac:dyDescent="0.25">
      <c r="B536" s="34" t="s">
        <v>0</v>
      </c>
      <c r="C536" s="21">
        <v>1</v>
      </c>
      <c r="D536" s="21">
        <v>1</v>
      </c>
      <c r="E536" s="22">
        <v>1</v>
      </c>
      <c r="F536" s="19">
        <v>1</v>
      </c>
    </row>
    <row r="537" spans="2:7" ht="18" customHeight="1" x14ac:dyDescent="0.25">
      <c r="B537" s="29" t="s">
        <v>125</v>
      </c>
      <c r="C537" s="28">
        <v>6.8018867924528301</v>
      </c>
      <c r="D537" s="73" t="s">
        <v>2303</v>
      </c>
      <c r="E537" s="27">
        <v>6.7062146892655363</v>
      </c>
      <c r="F537" s="18">
        <v>6.5030303030303029</v>
      </c>
    </row>
    <row r="538" spans="2:7" ht="18" customHeight="1" x14ac:dyDescent="0.25">
      <c r="B538" s="26" t="s">
        <v>126</v>
      </c>
      <c r="C538" s="20">
        <v>2.3228128575674809</v>
      </c>
      <c r="D538" s="23">
        <v>1.9574710790641645</v>
      </c>
      <c r="E538" s="24">
        <v>2.3020780679462987</v>
      </c>
      <c r="F538" s="25">
        <v>2.6655531673745538</v>
      </c>
    </row>
    <row r="543" spans="2:7" ht="35.1" customHeight="1" x14ac:dyDescent="0.25">
      <c r="B543" s="111" t="s">
        <v>730</v>
      </c>
      <c r="C543" s="112"/>
      <c r="D543" s="112"/>
      <c r="E543" s="112"/>
      <c r="F543" s="112"/>
      <c r="G543" s="113"/>
    </row>
    <row r="544" spans="2:7" ht="35.1" customHeight="1" x14ac:dyDescent="0.25">
      <c r="B544" s="38"/>
      <c r="C544" s="39" t="s">
        <v>0</v>
      </c>
      <c r="D544" s="42" t="s">
        <v>1174</v>
      </c>
      <c r="E544" s="42" t="s">
        <v>1175</v>
      </c>
      <c r="F544" s="40" t="s">
        <v>1176</v>
      </c>
      <c r="G544" s="41" t="s">
        <v>1177</v>
      </c>
    </row>
    <row r="545" spans="2:7" ht="18" customHeight="1" x14ac:dyDescent="0.25">
      <c r="B545" s="17" t="s">
        <v>3</v>
      </c>
      <c r="C545" s="14">
        <v>530</v>
      </c>
      <c r="D545" s="14">
        <v>134</v>
      </c>
      <c r="E545" s="14">
        <v>94</v>
      </c>
      <c r="F545" s="15">
        <v>81</v>
      </c>
      <c r="G545" s="16">
        <v>221</v>
      </c>
    </row>
    <row r="546" spans="2:7" ht="18" customHeight="1" x14ac:dyDescent="0.25">
      <c r="B546" s="35" t="s">
        <v>426</v>
      </c>
      <c r="C546" s="5">
        <v>3.7735849056603772E-2</v>
      </c>
      <c r="D546" s="5">
        <v>4.4776119402985072E-2</v>
      </c>
      <c r="E546" s="5">
        <v>2.1276595744680851E-2</v>
      </c>
      <c r="F546" s="6">
        <v>2.4691358024691357E-2</v>
      </c>
      <c r="G546" s="7">
        <v>4.5248868778280542E-2</v>
      </c>
    </row>
    <row r="547" spans="2:7" ht="18" customHeight="1" x14ac:dyDescent="0.25">
      <c r="B547" s="35" t="s">
        <v>427</v>
      </c>
      <c r="C547" s="5">
        <v>2.8301886792452831E-2</v>
      </c>
      <c r="D547" s="5">
        <v>2.2388059701492536E-2</v>
      </c>
      <c r="E547" s="5">
        <v>2.1276595744680851E-2</v>
      </c>
      <c r="F547" s="6">
        <v>3.7037037037037035E-2</v>
      </c>
      <c r="G547" s="7">
        <v>3.1674208144796379E-2</v>
      </c>
    </row>
    <row r="548" spans="2:7" ht="18" customHeight="1" x14ac:dyDescent="0.25">
      <c r="B548" s="35" t="s">
        <v>428</v>
      </c>
      <c r="C548" s="5">
        <v>2.8301886792452831E-2</v>
      </c>
      <c r="D548" s="5">
        <v>2.2388059701492536E-2</v>
      </c>
      <c r="E548" s="58">
        <v>0</v>
      </c>
      <c r="F548" s="6" t="s">
        <v>1237</v>
      </c>
      <c r="G548" s="7">
        <v>3.6199095022624438E-2</v>
      </c>
    </row>
    <row r="549" spans="2:7" ht="18" customHeight="1" x14ac:dyDescent="0.25">
      <c r="B549" s="35" t="s">
        <v>429</v>
      </c>
      <c r="C549" s="5">
        <v>4.716981132075472E-2</v>
      </c>
      <c r="D549" s="5">
        <v>3.7313432835820892E-2</v>
      </c>
      <c r="E549" s="5">
        <v>5.3191489361702128E-2</v>
      </c>
      <c r="F549" s="6">
        <v>3.7037037037037035E-2</v>
      </c>
      <c r="G549" s="7">
        <v>5.4298642533936653E-2</v>
      </c>
    </row>
    <row r="550" spans="2:7" ht="18" customHeight="1" x14ac:dyDescent="0.25">
      <c r="B550" s="35" t="s">
        <v>430</v>
      </c>
      <c r="C550" s="5">
        <v>0.14528301886792452</v>
      </c>
      <c r="D550" s="5" t="s">
        <v>2095</v>
      </c>
      <c r="E550" s="5" t="s">
        <v>2084</v>
      </c>
      <c r="F550" s="6">
        <v>8.6419753086419748E-2</v>
      </c>
      <c r="G550" s="7">
        <v>0.11312217194570136</v>
      </c>
    </row>
    <row r="551" spans="2:7" ht="18" customHeight="1" x14ac:dyDescent="0.25">
      <c r="B551" s="35" t="s">
        <v>431</v>
      </c>
      <c r="C551" s="5">
        <v>9.6226415094339629E-2</v>
      </c>
      <c r="D551" s="5">
        <v>8.9552238805970144E-2</v>
      </c>
      <c r="E551" s="5">
        <v>8.5106382978723402E-2</v>
      </c>
      <c r="F551" s="6">
        <v>7.407407407407407E-2</v>
      </c>
      <c r="G551" s="7">
        <v>0.11312217194570136</v>
      </c>
    </row>
    <row r="552" spans="2:7" ht="18" customHeight="1" x14ac:dyDescent="0.25">
      <c r="B552" s="35" t="s">
        <v>432</v>
      </c>
      <c r="C552" s="5">
        <v>0.16981132075471697</v>
      </c>
      <c r="D552" s="5">
        <v>0.17164179104477612</v>
      </c>
      <c r="E552" s="5">
        <v>0.14893617021276595</v>
      </c>
      <c r="F552" s="6">
        <v>0.14814814814814814</v>
      </c>
      <c r="G552" s="7">
        <v>0.18552036199095023</v>
      </c>
    </row>
    <row r="553" spans="2:7" ht="18" customHeight="1" x14ac:dyDescent="0.25">
      <c r="B553" s="35" t="s">
        <v>433</v>
      </c>
      <c r="C553" s="5">
        <v>0.21509433962264152</v>
      </c>
      <c r="D553" s="5">
        <v>0.23880597014925373</v>
      </c>
      <c r="E553" s="5">
        <v>0.18085106382978725</v>
      </c>
      <c r="F553" s="50" t="s">
        <v>2137</v>
      </c>
      <c r="G553" s="51">
        <v>0.17194570135746606</v>
      </c>
    </row>
    <row r="554" spans="2:7" ht="18" customHeight="1" x14ac:dyDescent="0.25">
      <c r="B554" s="35" t="s">
        <v>434</v>
      </c>
      <c r="C554" s="5">
        <v>0.1</v>
      </c>
      <c r="D554" s="5">
        <v>8.2089552238805971E-2</v>
      </c>
      <c r="E554" s="54" t="s">
        <v>1825</v>
      </c>
      <c r="F554" s="52">
        <v>3.7037037037037035E-2</v>
      </c>
      <c r="G554" s="7">
        <v>0.10859728506787331</v>
      </c>
    </row>
    <row r="555" spans="2:7" ht="18" customHeight="1" x14ac:dyDescent="0.25">
      <c r="B555" s="36" t="s">
        <v>435</v>
      </c>
      <c r="C555" s="8">
        <v>0.13207547169811321</v>
      </c>
      <c r="D555" s="8">
        <v>9.7014925373134331E-2</v>
      </c>
      <c r="E555" s="8">
        <v>0.1276595744680851</v>
      </c>
      <c r="F555" s="9">
        <v>0.1728395061728395</v>
      </c>
      <c r="G555" s="10">
        <v>0.14027149321266968</v>
      </c>
    </row>
    <row r="556" spans="2:7" ht="18" customHeight="1" x14ac:dyDescent="0.25">
      <c r="B556" s="34" t="s">
        <v>0</v>
      </c>
      <c r="C556" s="21">
        <v>1</v>
      </c>
      <c r="D556" s="21">
        <v>1</v>
      </c>
      <c r="E556" s="21">
        <v>1</v>
      </c>
      <c r="F556" s="22">
        <v>1</v>
      </c>
      <c r="G556" s="19">
        <v>1</v>
      </c>
    </row>
    <row r="557" spans="2:7" ht="18" customHeight="1" x14ac:dyDescent="0.25">
      <c r="B557" s="29" t="s">
        <v>125</v>
      </c>
      <c r="C557" s="28">
        <v>6.8018867924528301</v>
      </c>
      <c r="D557" s="28">
        <v>6.6343283582089549</v>
      </c>
      <c r="E557" s="28">
        <v>7</v>
      </c>
      <c r="F557" s="27">
        <v>7.0370370370370372</v>
      </c>
      <c r="G557" s="18">
        <v>6.7330316742081449</v>
      </c>
    </row>
    <row r="558" spans="2:7" ht="18" customHeight="1" x14ac:dyDescent="0.25">
      <c r="B558" s="26" t="s">
        <v>126</v>
      </c>
      <c r="C558" s="20">
        <v>2.3228128575674809</v>
      </c>
      <c r="D558" s="23">
        <v>2.2529547675449013</v>
      </c>
      <c r="E558" s="23">
        <v>2.1652187055839769</v>
      </c>
      <c r="F558" s="24">
        <v>2.3369020328441477</v>
      </c>
      <c r="G558" s="25">
        <v>2.4245420080898135</v>
      </c>
    </row>
    <row r="563" spans="2:5" ht="35.1" customHeight="1" x14ac:dyDescent="0.25">
      <c r="B563" s="111" t="s">
        <v>731</v>
      </c>
      <c r="C563" s="112"/>
      <c r="D563" s="112"/>
      <c r="E563" s="113"/>
    </row>
    <row r="564" spans="2:5" ht="35.1" customHeight="1" x14ac:dyDescent="0.25">
      <c r="B564" s="38"/>
      <c r="C564" s="39" t="s">
        <v>0</v>
      </c>
      <c r="D564" s="40" t="s">
        <v>1141</v>
      </c>
      <c r="E564" s="41" t="s">
        <v>1142</v>
      </c>
    </row>
    <row r="565" spans="2:5" ht="18" customHeight="1" x14ac:dyDescent="0.25">
      <c r="B565" s="17" t="s">
        <v>3</v>
      </c>
      <c r="C565" s="14">
        <v>530</v>
      </c>
      <c r="D565" s="15">
        <v>447</v>
      </c>
      <c r="E565" s="16">
        <v>83</v>
      </c>
    </row>
    <row r="566" spans="2:5" ht="18" customHeight="1" x14ac:dyDescent="0.25">
      <c r="B566" s="35" t="s">
        <v>426</v>
      </c>
      <c r="C566" s="5">
        <v>5.4716981132075473E-2</v>
      </c>
      <c r="D566" s="6">
        <v>6.0402684563758392E-2</v>
      </c>
      <c r="E566" s="7">
        <v>2.4096385542168676E-2</v>
      </c>
    </row>
    <row r="567" spans="2:5" ht="18" customHeight="1" x14ac:dyDescent="0.25">
      <c r="B567" s="35" t="s">
        <v>427</v>
      </c>
      <c r="C567" s="5">
        <v>3.0188679245283019E-2</v>
      </c>
      <c r="D567" s="6">
        <v>3.3557046979865772E-2</v>
      </c>
      <c r="E567" s="7">
        <v>1.2048192771084338E-2</v>
      </c>
    </row>
    <row r="568" spans="2:5" ht="18" customHeight="1" x14ac:dyDescent="0.25">
      <c r="B568" s="35" t="s">
        <v>428</v>
      </c>
      <c r="C568" s="5">
        <v>5.0943396226415097E-2</v>
      </c>
      <c r="D568" s="6">
        <v>5.8165548098434001E-2</v>
      </c>
      <c r="E568" s="7">
        <v>1.2048192771084338E-2</v>
      </c>
    </row>
    <row r="569" spans="2:5" ht="18" customHeight="1" x14ac:dyDescent="0.25">
      <c r="B569" s="35" t="s">
        <v>429</v>
      </c>
      <c r="C569" s="5">
        <v>5.4716981132075473E-2</v>
      </c>
      <c r="D569" s="6">
        <v>5.5928411633109618E-2</v>
      </c>
      <c r="E569" s="7">
        <v>4.8192771084337352E-2</v>
      </c>
    </row>
    <row r="570" spans="2:5" ht="18" customHeight="1" x14ac:dyDescent="0.25">
      <c r="B570" s="35" t="s">
        <v>430</v>
      </c>
      <c r="C570" s="5">
        <v>0.15283018867924528</v>
      </c>
      <c r="D570" s="52">
        <v>0.13870246085011187</v>
      </c>
      <c r="E570" s="53" t="s">
        <v>1284</v>
      </c>
    </row>
    <row r="571" spans="2:5" ht="18" customHeight="1" x14ac:dyDescent="0.25">
      <c r="B571" s="35" t="s">
        <v>431</v>
      </c>
      <c r="C571" s="5">
        <v>0.12075471698113208</v>
      </c>
      <c r="D571" s="6">
        <v>0.12751677852348994</v>
      </c>
      <c r="E571" s="7">
        <v>8.4337349397590355E-2</v>
      </c>
    </row>
    <row r="572" spans="2:5" ht="18" customHeight="1" x14ac:dyDescent="0.25">
      <c r="B572" s="35" t="s">
        <v>432</v>
      </c>
      <c r="C572" s="5">
        <v>0.16037735849056603</v>
      </c>
      <c r="D572" s="6">
        <v>0.16331096196868009</v>
      </c>
      <c r="E572" s="7">
        <v>0.14457831325301204</v>
      </c>
    </row>
    <row r="573" spans="2:5" ht="18" customHeight="1" x14ac:dyDescent="0.25">
      <c r="B573" s="35" t="s">
        <v>433</v>
      </c>
      <c r="C573" s="5">
        <v>0.16415094339622641</v>
      </c>
      <c r="D573" s="6">
        <v>0.16107382550335569</v>
      </c>
      <c r="E573" s="7">
        <v>0.18072289156626506</v>
      </c>
    </row>
    <row r="574" spans="2:5" ht="18" customHeight="1" x14ac:dyDescent="0.25">
      <c r="B574" s="35" t="s">
        <v>434</v>
      </c>
      <c r="C574" s="5">
        <v>8.6792452830188674E-2</v>
      </c>
      <c r="D574" s="6">
        <v>7.829977628635347E-2</v>
      </c>
      <c r="E574" s="7">
        <v>0.13253012048192772</v>
      </c>
    </row>
    <row r="575" spans="2:5" ht="18" customHeight="1" x14ac:dyDescent="0.25">
      <c r="B575" s="36" t="s">
        <v>435</v>
      </c>
      <c r="C575" s="8">
        <v>0.12452830188679245</v>
      </c>
      <c r="D575" s="9">
        <v>0.12304250559284116</v>
      </c>
      <c r="E575" s="10">
        <v>0.13253012048192772</v>
      </c>
    </row>
    <row r="576" spans="2:5" ht="18" customHeight="1" x14ac:dyDescent="0.25">
      <c r="B576" s="34" t="s">
        <v>0</v>
      </c>
      <c r="C576" s="21">
        <v>1</v>
      </c>
      <c r="D576" s="22">
        <v>1</v>
      </c>
      <c r="E576" s="19">
        <v>1</v>
      </c>
    </row>
    <row r="577" spans="2:5" ht="18" customHeight="1" x14ac:dyDescent="0.25">
      <c r="B577" s="29" t="s">
        <v>125</v>
      </c>
      <c r="C577" s="28">
        <v>6.4377358490566037</v>
      </c>
      <c r="D577" s="27">
        <v>6.3512304250559284</v>
      </c>
      <c r="E577" s="18">
        <v>6.903614457831325</v>
      </c>
    </row>
    <row r="578" spans="2:5" ht="18" customHeight="1" x14ac:dyDescent="0.25">
      <c r="B578" s="26" t="s">
        <v>126</v>
      </c>
      <c r="C578" s="20">
        <v>2.4681124336044324</v>
      </c>
      <c r="D578" s="24">
        <v>2.510898586434593</v>
      </c>
      <c r="E578" s="25">
        <v>2.1786909127838574</v>
      </c>
    </row>
    <row r="583" spans="2:5" ht="35.1" customHeight="1" x14ac:dyDescent="0.25">
      <c r="B583" s="111" t="s">
        <v>731</v>
      </c>
      <c r="C583" s="112"/>
      <c r="D583" s="112"/>
      <c r="E583" s="113"/>
    </row>
    <row r="584" spans="2:5" ht="48.95" customHeight="1" x14ac:dyDescent="0.25">
      <c r="B584" s="38"/>
      <c r="C584" s="39" t="s">
        <v>0</v>
      </c>
      <c r="D584" s="40" t="s">
        <v>1166</v>
      </c>
      <c r="E584" s="41" t="s">
        <v>1167</v>
      </c>
    </row>
    <row r="585" spans="2:5" ht="18" customHeight="1" x14ac:dyDescent="0.25">
      <c r="B585" s="17" t="s">
        <v>3</v>
      </c>
      <c r="C585" s="14">
        <v>530</v>
      </c>
      <c r="D585" s="15">
        <v>130</v>
      </c>
      <c r="E585" s="16">
        <v>400</v>
      </c>
    </row>
    <row r="586" spans="2:5" ht="18" customHeight="1" x14ac:dyDescent="0.25">
      <c r="B586" s="35" t="s">
        <v>426</v>
      </c>
      <c r="C586" s="5">
        <v>5.4716981132075473E-2</v>
      </c>
      <c r="D586" s="6">
        <v>6.9230769230769235E-2</v>
      </c>
      <c r="E586" s="7">
        <v>0.05</v>
      </c>
    </row>
    <row r="587" spans="2:5" ht="18" customHeight="1" x14ac:dyDescent="0.25">
      <c r="B587" s="35" t="s">
        <v>427</v>
      </c>
      <c r="C587" s="5">
        <v>3.0188679245283019E-2</v>
      </c>
      <c r="D587" s="6">
        <v>3.8461538461538464E-2</v>
      </c>
      <c r="E587" s="7">
        <v>2.75E-2</v>
      </c>
    </row>
    <row r="588" spans="2:5" ht="18" customHeight="1" x14ac:dyDescent="0.25">
      <c r="B588" s="35" t="s">
        <v>428</v>
      </c>
      <c r="C588" s="5">
        <v>5.0943396226415097E-2</v>
      </c>
      <c r="D588" s="6">
        <v>6.1538461538461542E-2</v>
      </c>
      <c r="E588" s="7">
        <v>4.7500000000000001E-2</v>
      </c>
    </row>
    <row r="589" spans="2:5" ht="18" customHeight="1" x14ac:dyDescent="0.25">
      <c r="B589" s="35" t="s">
        <v>429</v>
      </c>
      <c r="C589" s="5">
        <v>5.4716981132075473E-2</v>
      </c>
      <c r="D589" s="6">
        <v>3.8461538461538464E-2</v>
      </c>
      <c r="E589" s="7">
        <v>0.06</v>
      </c>
    </row>
    <row r="590" spans="2:5" ht="18" customHeight="1" x14ac:dyDescent="0.25">
      <c r="B590" s="35" t="s">
        <v>430</v>
      </c>
      <c r="C590" s="5">
        <v>0.15283018867924528</v>
      </c>
      <c r="D590" s="6">
        <v>0.16153846153846155</v>
      </c>
      <c r="E590" s="7">
        <v>0.15</v>
      </c>
    </row>
    <row r="591" spans="2:5" ht="18" customHeight="1" x14ac:dyDescent="0.25">
      <c r="B591" s="35" t="s">
        <v>431</v>
      </c>
      <c r="C591" s="5">
        <v>0.12075471698113208</v>
      </c>
      <c r="D591" s="6">
        <v>0.1076923076923077</v>
      </c>
      <c r="E591" s="7">
        <v>0.125</v>
      </c>
    </row>
    <row r="592" spans="2:5" ht="18" customHeight="1" x14ac:dyDescent="0.25">
      <c r="B592" s="35" t="s">
        <v>432</v>
      </c>
      <c r="C592" s="5">
        <v>0.16037735849056603</v>
      </c>
      <c r="D592" s="6">
        <v>0.17692307692307693</v>
      </c>
      <c r="E592" s="7">
        <v>0.155</v>
      </c>
    </row>
    <row r="593" spans="2:6" ht="18" customHeight="1" x14ac:dyDescent="0.25">
      <c r="B593" s="35" t="s">
        <v>433</v>
      </c>
      <c r="C593" s="5">
        <v>0.16415094339622641</v>
      </c>
      <c r="D593" s="6">
        <v>0.11538461538461539</v>
      </c>
      <c r="E593" s="7">
        <v>0.18</v>
      </c>
    </row>
    <row r="594" spans="2:6" ht="18" customHeight="1" x14ac:dyDescent="0.25">
      <c r="B594" s="35" t="s">
        <v>434</v>
      </c>
      <c r="C594" s="5">
        <v>8.6792452830188674E-2</v>
      </c>
      <c r="D594" s="6">
        <v>0.1076923076923077</v>
      </c>
      <c r="E594" s="7">
        <v>0.08</v>
      </c>
    </row>
    <row r="595" spans="2:6" ht="18" customHeight="1" x14ac:dyDescent="0.25">
      <c r="B595" s="36" t="s">
        <v>435</v>
      </c>
      <c r="C595" s="8">
        <v>0.12452830188679245</v>
      </c>
      <c r="D595" s="9">
        <v>0.12307692307692308</v>
      </c>
      <c r="E595" s="10">
        <v>0.125</v>
      </c>
    </row>
    <row r="596" spans="2:6" ht="18" customHeight="1" x14ac:dyDescent="0.25">
      <c r="B596" s="34" t="s">
        <v>0</v>
      </c>
      <c r="C596" s="21">
        <v>1</v>
      </c>
      <c r="D596" s="22">
        <v>1</v>
      </c>
      <c r="E596" s="19">
        <v>1</v>
      </c>
    </row>
    <row r="597" spans="2:6" ht="18" customHeight="1" x14ac:dyDescent="0.25">
      <c r="B597" s="29" t="s">
        <v>125</v>
      </c>
      <c r="C597" s="28">
        <v>6.4377358490566037</v>
      </c>
      <c r="D597" s="27">
        <v>6.3</v>
      </c>
      <c r="E597" s="18">
        <v>6.4824999999999999</v>
      </c>
    </row>
    <row r="598" spans="2:6" ht="18" customHeight="1" x14ac:dyDescent="0.25">
      <c r="B598" s="26" t="s">
        <v>126</v>
      </c>
      <c r="C598" s="20">
        <v>2.4681124336044324</v>
      </c>
      <c r="D598" s="24">
        <v>2.5988966054638403</v>
      </c>
      <c r="E598" s="25">
        <v>2.4257792071630839</v>
      </c>
    </row>
    <row r="603" spans="2:6" ht="35.1" customHeight="1" x14ac:dyDescent="0.25">
      <c r="B603" s="111" t="s">
        <v>731</v>
      </c>
      <c r="C603" s="112"/>
      <c r="D603" s="112"/>
      <c r="E603" s="112"/>
      <c r="F603" s="113"/>
    </row>
    <row r="604" spans="2:6" ht="38.1" customHeight="1" x14ac:dyDescent="0.25">
      <c r="B604" s="38"/>
      <c r="C604" s="39" t="s">
        <v>0</v>
      </c>
      <c r="D604" s="42" t="s">
        <v>2015</v>
      </c>
      <c r="E604" s="40" t="s">
        <v>2016</v>
      </c>
      <c r="F604" s="41" t="s">
        <v>2017</v>
      </c>
    </row>
    <row r="605" spans="2:6" ht="18" customHeight="1" x14ac:dyDescent="0.25">
      <c r="B605" s="17" t="s">
        <v>3</v>
      </c>
      <c r="C605" s="14">
        <v>530</v>
      </c>
      <c r="D605" s="14">
        <v>188</v>
      </c>
      <c r="E605" s="15">
        <v>177</v>
      </c>
      <c r="F605" s="16">
        <v>165</v>
      </c>
    </row>
    <row r="606" spans="2:6" ht="18" customHeight="1" x14ac:dyDescent="0.25">
      <c r="B606" s="35" t="s">
        <v>426</v>
      </c>
      <c r="C606" s="5">
        <v>5.4716981132075473E-2</v>
      </c>
      <c r="D606" s="58">
        <v>5.3191489361702126E-3</v>
      </c>
      <c r="E606" s="6" t="s">
        <v>1349</v>
      </c>
      <c r="F606" s="53" t="s">
        <v>1307</v>
      </c>
    </row>
    <row r="607" spans="2:6" ht="18" customHeight="1" x14ac:dyDescent="0.25">
      <c r="B607" s="35" t="s">
        <v>427</v>
      </c>
      <c r="C607" s="5">
        <v>3.0188679245283019E-2</v>
      </c>
      <c r="D607" s="5">
        <v>1.5957446808510637E-2</v>
      </c>
      <c r="E607" s="6">
        <v>3.954802259887006E-2</v>
      </c>
      <c r="F607" s="7">
        <v>3.6363636363636362E-2</v>
      </c>
    </row>
    <row r="608" spans="2:6" ht="18" customHeight="1" x14ac:dyDescent="0.25">
      <c r="B608" s="35" t="s">
        <v>428</v>
      </c>
      <c r="C608" s="5">
        <v>5.0943396226415097E-2</v>
      </c>
      <c r="D608" s="5">
        <v>4.7872340425531915E-2</v>
      </c>
      <c r="E608" s="6">
        <v>2.8248587570621469E-2</v>
      </c>
      <c r="F608" s="7" t="s">
        <v>1745</v>
      </c>
    </row>
    <row r="609" spans="2:7" ht="18" customHeight="1" x14ac:dyDescent="0.25">
      <c r="B609" s="35" t="s">
        <v>429</v>
      </c>
      <c r="C609" s="5">
        <v>5.4716981132075473E-2</v>
      </c>
      <c r="D609" s="5">
        <v>4.2553191489361701E-2</v>
      </c>
      <c r="E609" s="6">
        <v>5.6497175141242938E-2</v>
      </c>
      <c r="F609" s="7">
        <v>6.6666666666666666E-2</v>
      </c>
    </row>
    <row r="610" spans="2:7" ht="18" customHeight="1" x14ac:dyDescent="0.25">
      <c r="B610" s="35" t="s">
        <v>430</v>
      </c>
      <c r="C610" s="5">
        <v>0.15283018867924528</v>
      </c>
      <c r="D610" s="5">
        <v>0.16489361702127658</v>
      </c>
      <c r="E610" s="6">
        <v>0.16384180790960451</v>
      </c>
      <c r="F610" s="7">
        <v>0.12727272727272726</v>
      </c>
    </row>
    <row r="611" spans="2:7" ht="18" customHeight="1" x14ac:dyDescent="0.25">
      <c r="B611" s="35" t="s">
        <v>431</v>
      </c>
      <c r="C611" s="5">
        <v>0.12075471698113208</v>
      </c>
      <c r="D611" s="5">
        <v>0.11702127659574468</v>
      </c>
      <c r="E611" s="6">
        <v>0.11299435028248588</v>
      </c>
      <c r="F611" s="7">
        <v>0.13333333333333333</v>
      </c>
    </row>
    <row r="612" spans="2:7" ht="18" customHeight="1" x14ac:dyDescent="0.25">
      <c r="B612" s="35" t="s">
        <v>432</v>
      </c>
      <c r="C612" s="5">
        <v>0.16037735849056603</v>
      </c>
      <c r="D612" s="5">
        <v>0.15425531914893617</v>
      </c>
      <c r="E612" s="6">
        <v>0.16384180790960451</v>
      </c>
      <c r="F612" s="7">
        <v>0.16363636363636364</v>
      </c>
    </row>
    <row r="613" spans="2:7" ht="18" customHeight="1" x14ac:dyDescent="0.25">
      <c r="B613" s="35" t="s">
        <v>433</v>
      </c>
      <c r="C613" s="5">
        <v>0.16415094339622641</v>
      </c>
      <c r="D613" s="5" t="s">
        <v>2135</v>
      </c>
      <c r="E613" s="6">
        <v>0.16384180790960451</v>
      </c>
      <c r="F613" s="51">
        <v>0.11515151515151516</v>
      </c>
    </row>
    <row r="614" spans="2:7" ht="18" customHeight="1" x14ac:dyDescent="0.25">
      <c r="B614" s="35" t="s">
        <v>434</v>
      </c>
      <c r="C614" s="5">
        <v>8.6792452830188674E-2</v>
      </c>
      <c r="D614" s="5" t="s">
        <v>2304</v>
      </c>
      <c r="E614" s="6">
        <v>9.6045197740112997E-2</v>
      </c>
      <c r="F614" s="51">
        <v>4.8484848484848485E-2</v>
      </c>
    </row>
    <row r="615" spans="2:7" ht="18" customHeight="1" x14ac:dyDescent="0.25">
      <c r="B615" s="36" t="s">
        <v>435</v>
      </c>
      <c r="C615" s="8">
        <v>0.12452830188679245</v>
      </c>
      <c r="D615" s="8">
        <v>0.13297872340425532</v>
      </c>
      <c r="E615" s="9">
        <v>0.11299435028248588</v>
      </c>
      <c r="F615" s="10">
        <v>0.12727272727272726</v>
      </c>
    </row>
    <row r="616" spans="2:7" ht="18" customHeight="1" x14ac:dyDescent="0.25">
      <c r="B616" s="34" t="s">
        <v>0</v>
      </c>
      <c r="C616" s="21">
        <v>1</v>
      </c>
      <c r="D616" s="21">
        <v>1</v>
      </c>
      <c r="E616" s="22">
        <v>1</v>
      </c>
      <c r="F616" s="19">
        <v>1</v>
      </c>
    </row>
    <row r="617" spans="2:7" ht="18" customHeight="1" x14ac:dyDescent="0.25">
      <c r="B617" s="29" t="s">
        <v>125</v>
      </c>
      <c r="C617" s="28">
        <v>6.4377358490566037</v>
      </c>
      <c r="D617" s="73" t="s">
        <v>2305</v>
      </c>
      <c r="E617" s="27">
        <v>6.4011299435028253</v>
      </c>
      <c r="F617" s="63">
        <v>5.8909090909090907</v>
      </c>
    </row>
    <row r="618" spans="2:7" ht="18" customHeight="1" x14ac:dyDescent="0.25">
      <c r="B618" s="26" t="s">
        <v>126</v>
      </c>
      <c r="C618" s="20">
        <v>2.4681124336044324</v>
      </c>
      <c r="D618" s="23">
        <v>2.0947721391995562</v>
      </c>
      <c r="E618" s="24">
        <v>2.4892037039201225</v>
      </c>
      <c r="F618" s="25">
        <v>2.7185410852015917</v>
      </c>
    </row>
    <row r="623" spans="2:7" ht="35.1" customHeight="1" x14ac:dyDescent="0.25">
      <c r="B623" s="111" t="s">
        <v>731</v>
      </c>
      <c r="C623" s="112"/>
      <c r="D623" s="112"/>
      <c r="E623" s="112"/>
      <c r="F623" s="112"/>
      <c r="G623" s="113"/>
    </row>
    <row r="624" spans="2:7" ht="35.1" customHeight="1" x14ac:dyDescent="0.25">
      <c r="B624" s="38"/>
      <c r="C624" s="39" t="s">
        <v>0</v>
      </c>
      <c r="D624" s="42" t="s">
        <v>1174</v>
      </c>
      <c r="E624" s="42" t="s">
        <v>1175</v>
      </c>
      <c r="F624" s="40" t="s">
        <v>1176</v>
      </c>
      <c r="G624" s="41" t="s">
        <v>1177</v>
      </c>
    </row>
    <row r="625" spans="2:7" ht="18" customHeight="1" x14ac:dyDescent="0.25">
      <c r="B625" s="17" t="s">
        <v>3</v>
      </c>
      <c r="C625" s="14">
        <v>530</v>
      </c>
      <c r="D625" s="14">
        <v>134</v>
      </c>
      <c r="E625" s="14">
        <v>94</v>
      </c>
      <c r="F625" s="15">
        <v>81</v>
      </c>
      <c r="G625" s="16">
        <v>221</v>
      </c>
    </row>
    <row r="626" spans="2:7" ht="18" customHeight="1" x14ac:dyDescent="0.25">
      <c r="B626" s="35" t="s">
        <v>426</v>
      </c>
      <c r="C626" s="5">
        <v>5.4716981132075473E-2</v>
      </c>
      <c r="D626" s="5">
        <v>5.2238805970149252E-2</v>
      </c>
      <c r="E626" s="5">
        <v>3.1914893617021274E-2</v>
      </c>
      <c r="F626" s="6">
        <v>7.407407407407407E-2</v>
      </c>
      <c r="G626" s="7">
        <v>5.8823529411764705E-2</v>
      </c>
    </row>
    <row r="627" spans="2:7" ht="18" customHeight="1" x14ac:dyDescent="0.25">
      <c r="B627" s="35" t="s">
        <v>427</v>
      </c>
      <c r="C627" s="5">
        <v>3.0188679245283019E-2</v>
      </c>
      <c r="D627" s="5">
        <v>4.4776119402985072E-2</v>
      </c>
      <c r="E627" s="5">
        <v>3.1914893617021274E-2</v>
      </c>
      <c r="F627" s="6">
        <v>0</v>
      </c>
      <c r="G627" s="7">
        <v>3.1674208144796379E-2</v>
      </c>
    </row>
    <row r="628" spans="2:7" ht="18" customHeight="1" x14ac:dyDescent="0.25">
      <c r="B628" s="35" t="s">
        <v>428</v>
      </c>
      <c r="C628" s="5">
        <v>5.0943396226415097E-2</v>
      </c>
      <c r="D628" s="5">
        <v>4.4776119402985072E-2</v>
      </c>
      <c r="E628" s="5">
        <v>5.3191489361702128E-2</v>
      </c>
      <c r="F628" s="6">
        <v>6.1728395061728392E-2</v>
      </c>
      <c r="G628" s="7">
        <v>4.9773755656108594E-2</v>
      </c>
    </row>
    <row r="629" spans="2:7" ht="18" customHeight="1" x14ac:dyDescent="0.25">
      <c r="B629" s="35" t="s">
        <v>429</v>
      </c>
      <c r="C629" s="5">
        <v>5.4716981132075473E-2</v>
      </c>
      <c r="D629" s="5">
        <v>5.2238805970149252E-2</v>
      </c>
      <c r="E629" s="5">
        <v>3.1914893617021274E-2</v>
      </c>
      <c r="F629" s="6">
        <v>3.7037037037037035E-2</v>
      </c>
      <c r="G629" s="7">
        <v>7.2398190045248875E-2</v>
      </c>
    </row>
    <row r="630" spans="2:7" ht="18" customHeight="1" x14ac:dyDescent="0.25">
      <c r="B630" s="35" t="s">
        <v>430</v>
      </c>
      <c r="C630" s="5">
        <v>0.15283018867924528</v>
      </c>
      <c r="D630" s="5" t="s">
        <v>2144</v>
      </c>
      <c r="E630" s="54" t="s">
        <v>2145</v>
      </c>
      <c r="F630" s="6" t="s">
        <v>2146</v>
      </c>
      <c r="G630" s="51">
        <v>9.0497737556561084E-2</v>
      </c>
    </row>
    <row r="631" spans="2:7" ht="18" customHeight="1" x14ac:dyDescent="0.25">
      <c r="B631" s="35" t="s">
        <v>431</v>
      </c>
      <c r="C631" s="5">
        <v>0.12075471698113208</v>
      </c>
      <c r="D631" s="5">
        <v>9.7014925373134331E-2</v>
      </c>
      <c r="E631" s="5">
        <v>0.14893617021276595</v>
      </c>
      <c r="F631" s="6">
        <v>7.407407407407407E-2</v>
      </c>
      <c r="G631" s="7">
        <v>0.14027149321266968</v>
      </c>
    </row>
    <row r="632" spans="2:7" ht="18" customHeight="1" x14ac:dyDescent="0.25">
      <c r="B632" s="35" t="s">
        <v>432</v>
      </c>
      <c r="C632" s="5">
        <v>0.16037735849056603</v>
      </c>
      <c r="D632" s="5">
        <v>0.14925373134328357</v>
      </c>
      <c r="E632" s="5">
        <v>0.14893617021276595</v>
      </c>
      <c r="F632" s="6">
        <v>0.1728395061728395</v>
      </c>
      <c r="G632" s="7">
        <v>0.167420814479638</v>
      </c>
    </row>
    <row r="633" spans="2:7" ht="18" customHeight="1" x14ac:dyDescent="0.25">
      <c r="B633" s="35" t="s">
        <v>433</v>
      </c>
      <c r="C633" s="5">
        <v>0.16415094339622641</v>
      </c>
      <c r="D633" s="5">
        <v>0.20149253731343283</v>
      </c>
      <c r="E633" s="5">
        <v>0.11702127659574468</v>
      </c>
      <c r="F633" s="6">
        <v>0.20987654320987653</v>
      </c>
      <c r="G633" s="7">
        <v>0.14479638009049775</v>
      </c>
    </row>
    <row r="634" spans="2:7" ht="18" customHeight="1" x14ac:dyDescent="0.25">
      <c r="B634" s="35" t="s">
        <v>434</v>
      </c>
      <c r="C634" s="5">
        <v>8.6792452830188674E-2</v>
      </c>
      <c r="D634" s="5">
        <v>8.9552238805970144E-2</v>
      </c>
      <c r="E634" s="5">
        <v>9.5744680851063829E-2</v>
      </c>
      <c r="F634" s="6">
        <v>3.7037037037037035E-2</v>
      </c>
      <c r="G634" s="7">
        <v>9.9547511312217188E-2</v>
      </c>
    </row>
    <row r="635" spans="2:7" ht="18" customHeight="1" x14ac:dyDescent="0.25">
      <c r="B635" s="36" t="s">
        <v>435</v>
      </c>
      <c r="C635" s="8">
        <v>0.12452830188679245</v>
      </c>
      <c r="D635" s="8">
        <v>9.7014925373134331E-2</v>
      </c>
      <c r="E635" s="8">
        <v>0.11702127659574468</v>
      </c>
      <c r="F635" s="9">
        <v>0.12345679012345678</v>
      </c>
      <c r="G635" s="10">
        <v>0.14479638009049775</v>
      </c>
    </row>
    <row r="636" spans="2:7" ht="18" customHeight="1" x14ac:dyDescent="0.25">
      <c r="B636" s="34" t="s">
        <v>0</v>
      </c>
      <c r="C636" s="21">
        <v>1</v>
      </c>
      <c r="D636" s="21">
        <v>1</v>
      </c>
      <c r="E636" s="21">
        <v>1</v>
      </c>
      <c r="F636" s="22">
        <v>1</v>
      </c>
      <c r="G636" s="19">
        <v>1</v>
      </c>
    </row>
    <row r="637" spans="2:7" ht="18" customHeight="1" x14ac:dyDescent="0.25">
      <c r="B637" s="29" t="s">
        <v>125</v>
      </c>
      <c r="C637" s="28">
        <v>6.4377358490566037</v>
      </c>
      <c r="D637" s="28">
        <v>6.3582089552238807</v>
      </c>
      <c r="E637" s="28">
        <v>6.4042553191489358</v>
      </c>
      <c r="F637" s="27">
        <v>6.3580246913580245</v>
      </c>
      <c r="G637" s="18">
        <v>6.5294117647058822</v>
      </c>
    </row>
    <row r="638" spans="2:7" ht="18" customHeight="1" x14ac:dyDescent="0.25">
      <c r="B638" s="26" t="s">
        <v>126</v>
      </c>
      <c r="C638" s="20">
        <v>2.4681124336044324</v>
      </c>
      <c r="D638" s="23">
        <v>2.456854719739074</v>
      </c>
      <c r="E638" s="23">
        <v>2.3201740245084332</v>
      </c>
      <c r="F638" s="24">
        <v>2.4561587997079335</v>
      </c>
      <c r="G638" s="25">
        <v>2.5522350486025984</v>
      </c>
    </row>
    <row r="643" spans="2:5" ht="35.1" customHeight="1" x14ac:dyDescent="0.25">
      <c r="B643" s="111" t="s">
        <v>732</v>
      </c>
      <c r="C643" s="112"/>
      <c r="D643" s="112"/>
      <c r="E643" s="113"/>
    </row>
    <row r="644" spans="2:5" ht="35.1" customHeight="1" x14ac:dyDescent="0.25">
      <c r="B644" s="38"/>
      <c r="C644" s="39" t="s">
        <v>0</v>
      </c>
      <c r="D644" s="40" t="s">
        <v>1141</v>
      </c>
      <c r="E644" s="41" t="s">
        <v>1142</v>
      </c>
    </row>
    <row r="645" spans="2:5" ht="18" customHeight="1" x14ac:dyDescent="0.25">
      <c r="B645" s="17" t="s">
        <v>3</v>
      </c>
      <c r="C645" s="14">
        <v>530</v>
      </c>
      <c r="D645" s="15">
        <v>447</v>
      </c>
      <c r="E645" s="16">
        <v>83</v>
      </c>
    </row>
    <row r="646" spans="2:5" ht="18" customHeight="1" x14ac:dyDescent="0.25">
      <c r="B646" s="35" t="s">
        <v>426</v>
      </c>
      <c r="C646" s="5">
        <v>1.509433962264151E-2</v>
      </c>
      <c r="D646" s="6">
        <v>1.5659955257270694E-2</v>
      </c>
      <c r="E646" s="7">
        <v>1.2048192771084338E-2</v>
      </c>
    </row>
    <row r="647" spans="2:5" ht="18" customHeight="1" x14ac:dyDescent="0.25">
      <c r="B647" s="35" t="s">
        <v>427</v>
      </c>
      <c r="C647" s="5">
        <v>2.2641509433962263E-2</v>
      </c>
      <c r="D647" s="6">
        <v>2.4608501118568233E-2</v>
      </c>
      <c r="E647" s="7">
        <v>1.2048192771084338E-2</v>
      </c>
    </row>
    <row r="648" spans="2:5" ht="18" customHeight="1" x14ac:dyDescent="0.25">
      <c r="B648" s="35" t="s">
        <v>428</v>
      </c>
      <c r="C648" s="5">
        <v>3.0188679245283019E-2</v>
      </c>
      <c r="D648" s="6">
        <v>3.3557046979865772E-2</v>
      </c>
      <c r="E648" s="7">
        <v>1.2048192771084338E-2</v>
      </c>
    </row>
    <row r="649" spans="2:5" ht="18" customHeight="1" x14ac:dyDescent="0.25">
      <c r="B649" s="35" t="s">
        <v>429</v>
      </c>
      <c r="C649" s="5">
        <v>4.9056603773584909E-2</v>
      </c>
      <c r="D649" s="6">
        <v>5.145413870246085E-2</v>
      </c>
      <c r="E649" s="7">
        <v>3.614457831325301E-2</v>
      </c>
    </row>
    <row r="650" spans="2:5" ht="18" customHeight="1" x14ac:dyDescent="0.25">
      <c r="B650" s="35" t="s">
        <v>430</v>
      </c>
      <c r="C650" s="5">
        <v>0.13962264150943396</v>
      </c>
      <c r="D650" s="6">
        <v>0.1476510067114094</v>
      </c>
      <c r="E650" s="7">
        <v>9.6385542168674704E-2</v>
      </c>
    </row>
    <row r="651" spans="2:5" ht="18" customHeight="1" x14ac:dyDescent="0.25">
      <c r="B651" s="35" t="s">
        <v>431</v>
      </c>
      <c r="C651" s="5">
        <v>0.11886792452830189</v>
      </c>
      <c r="D651" s="6">
        <v>0.12304250559284116</v>
      </c>
      <c r="E651" s="7">
        <v>9.6385542168674704E-2</v>
      </c>
    </row>
    <row r="652" spans="2:5" ht="18" customHeight="1" x14ac:dyDescent="0.25">
      <c r="B652" s="35" t="s">
        <v>432</v>
      </c>
      <c r="C652" s="5">
        <v>0.18490566037735848</v>
      </c>
      <c r="D652" s="6">
        <v>0.19463087248322147</v>
      </c>
      <c r="E652" s="7">
        <v>0.13253012048192772</v>
      </c>
    </row>
    <row r="653" spans="2:5" ht="18" customHeight="1" x14ac:dyDescent="0.25">
      <c r="B653" s="35" t="s">
        <v>433</v>
      </c>
      <c r="C653" s="5">
        <v>0.21698113207547171</v>
      </c>
      <c r="D653" s="52">
        <v>0.19239373601789708</v>
      </c>
      <c r="E653" s="53" t="s">
        <v>1978</v>
      </c>
    </row>
    <row r="654" spans="2:5" ht="18" customHeight="1" x14ac:dyDescent="0.25">
      <c r="B654" s="35" t="s">
        <v>434</v>
      </c>
      <c r="C654" s="5">
        <v>0.10943396226415095</v>
      </c>
      <c r="D654" s="6">
        <v>0.10961968680089486</v>
      </c>
      <c r="E654" s="7">
        <v>0.10843373493975904</v>
      </c>
    </row>
    <row r="655" spans="2:5" ht="18" customHeight="1" x14ac:dyDescent="0.25">
      <c r="B655" s="36" t="s">
        <v>435</v>
      </c>
      <c r="C655" s="8">
        <v>0.11320754716981132</v>
      </c>
      <c r="D655" s="9">
        <v>0.10738255033557047</v>
      </c>
      <c r="E655" s="10">
        <v>0.14457831325301204</v>
      </c>
    </row>
    <row r="656" spans="2:5" ht="18" customHeight="1" x14ac:dyDescent="0.25">
      <c r="B656" s="34" t="s">
        <v>0</v>
      </c>
      <c r="C656" s="21">
        <v>1</v>
      </c>
      <c r="D656" s="22">
        <v>1</v>
      </c>
      <c r="E656" s="19">
        <v>1</v>
      </c>
    </row>
    <row r="657" spans="2:5" ht="18" customHeight="1" x14ac:dyDescent="0.25">
      <c r="B657" s="29" t="s">
        <v>125</v>
      </c>
      <c r="C657" s="28">
        <v>6.9056603773584904</v>
      </c>
      <c r="D657" s="65">
        <v>6.8098434004474271</v>
      </c>
      <c r="E657" s="66" t="s">
        <v>2306</v>
      </c>
    </row>
    <row r="658" spans="2:5" ht="18" customHeight="1" x14ac:dyDescent="0.25">
      <c r="B658" s="26" t="s">
        <v>126</v>
      </c>
      <c r="C658" s="20">
        <v>2.0938667384685412</v>
      </c>
      <c r="D658" s="24">
        <v>2.1127610826740333</v>
      </c>
      <c r="E658" s="25">
        <v>1.9198607795543394</v>
      </c>
    </row>
    <row r="663" spans="2:5" ht="35.1" customHeight="1" x14ac:dyDescent="0.25">
      <c r="B663" s="111" t="s">
        <v>732</v>
      </c>
      <c r="C663" s="112"/>
      <c r="D663" s="112"/>
      <c r="E663" s="113"/>
    </row>
    <row r="664" spans="2:5" ht="48.95" customHeight="1" x14ac:dyDescent="0.25">
      <c r="B664" s="38"/>
      <c r="C664" s="39" t="s">
        <v>0</v>
      </c>
      <c r="D664" s="40" t="s">
        <v>1166</v>
      </c>
      <c r="E664" s="41" t="s">
        <v>1167</v>
      </c>
    </row>
    <row r="665" spans="2:5" ht="18" customHeight="1" x14ac:dyDescent="0.25">
      <c r="B665" s="17" t="s">
        <v>3</v>
      </c>
      <c r="C665" s="14">
        <v>530</v>
      </c>
      <c r="D665" s="15">
        <v>130</v>
      </c>
      <c r="E665" s="16">
        <v>400</v>
      </c>
    </row>
    <row r="666" spans="2:5" ht="18" customHeight="1" x14ac:dyDescent="0.25">
      <c r="B666" s="35" t="s">
        <v>426</v>
      </c>
      <c r="C666" s="5">
        <v>1.509433962264151E-2</v>
      </c>
      <c r="D666" s="6">
        <v>1.5384615384615385E-2</v>
      </c>
      <c r="E666" s="7">
        <v>1.4999999999999999E-2</v>
      </c>
    </row>
    <row r="667" spans="2:5" ht="18" customHeight="1" x14ac:dyDescent="0.25">
      <c r="B667" s="35" t="s">
        <v>427</v>
      </c>
      <c r="C667" s="5">
        <v>2.2641509433962263E-2</v>
      </c>
      <c r="D667" s="6">
        <v>3.0769230769230771E-2</v>
      </c>
      <c r="E667" s="7">
        <v>0.02</v>
      </c>
    </row>
    <row r="668" spans="2:5" ht="18" customHeight="1" x14ac:dyDescent="0.25">
      <c r="B668" s="35" t="s">
        <v>428</v>
      </c>
      <c r="C668" s="5">
        <v>3.0188679245283019E-2</v>
      </c>
      <c r="D668" s="6">
        <v>3.8461538461538464E-2</v>
      </c>
      <c r="E668" s="7">
        <v>2.75E-2</v>
      </c>
    </row>
    <row r="669" spans="2:5" ht="18" customHeight="1" x14ac:dyDescent="0.25">
      <c r="B669" s="35" t="s">
        <v>429</v>
      </c>
      <c r="C669" s="5">
        <v>4.9056603773584909E-2</v>
      </c>
      <c r="D669" s="6">
        <v>4.6153846153846156E-2</v>
      </c>
      <c r="E669" s="7">
        <v>0.05</v>
      </c>
    </row>
    <row r="670" spans="2:5" ht="18" customHeight="1" x14ac:dyDescent="0.25">
      <c r="B670" s="35" t="s">
        <v>430</v>
      </c>
      <c r="C670" s="5">
        <v>0.13962264150943396</v>
      </c>
      <c r="D670" s="6">
        <v>0.16153846153846155</v>
      </c>
      <c r="E670" s="7">
        <v>0.13250000000000001</v>
      </c>
    </row>
    <row r="671" spans="2:5" ht="18" customHeight="1" x14ac:dyDescent="0.25">
      <c r="B671" s="35" t="s">
        <v>431</v>
      </c>
      <c r="C671" s="5">
        <v>0.11886792452830189</v>
      </c>
      <c r="D671" s="6">
        <v>0.15384615384615385</v>
      </c>
      <c r="E671" s="7">
        <v>0.1075</v>
      </c>
    </row>
    <row r="672" spans="2:5" ht="18" customHeight="1" x14ac:dyDescent="0.25">
      <c r="B672" s="35" t="s">
        <v>432</v>
      </c>
      <c r="C672" s="5">
        <v>0.18490566037735848</v>
      </c>
      <c r="D672" s="6">
        <v>0.13846153846153847</v>
      </c>
      <c r="E672" s="7">
        <v>0.2</v>
      </c>
    </row>
    <row r="673" spans="2:6" ht="18" customHeight="1" x14ac:dyDescent="0.25">
      <c r="B673" s="35" t="s">
        <v>433</v>
      </c>
      <c r="C673" s="5">
        <v>0.21698113207547171</v>
      </c>
      <c r="D673" s="6">
        <v>0.23076923076923078</v>
      </c>
      <c r="E673" s="7">
        <v>0.21249999999999999</v>
      </c>
    </row>
    <row r="674" spans="2:6" ht="18" customHeight="1" x14ac:dyDescent="0.25">
      <c r="B674" s="35" t="s">
        <v>434</v>
      </c>
      <c r="C674" s="5">
        <v>0.10943396226415095</v>
      </c>
      <c r="D674" s="6">
        <v>7.6923076923076927E-2</v>
      </c>
      <c r="E674" s="7">
        <v>0.12</v>
      </c>
    </row>
    <row r="675" spans="2:6" ht="18" customHeight="1" x14ac:dyDescent="0.25">
      <c r="B675" s="36" t="s">
        <v>435</v>
      </c>
      <c r="C675" s="8">
        <v>0.11320754716981132</v>
      </c>
      <c r="D675" s="9">
        <v>0.1076923076923077</v>
      </c>
      <c r="E675" s="10">
        <v>0.115</v>
      </c>
    </row>
    <row r="676" spans="2:6" ht="18" customHeight="1" x14ac:dyDescent="0.25">
      <c r="B676" s="34" t="s">
        <v>0</v>
      </c>
      <c r="C676" s="21">
        <v>1</v>
      </c>
      <c r="D676" s="22">
        <v>1</v>
      </c>
      <c r="E676" s="19">
        <v>1</v>
      </c>
    </row>
    <row r="677" spans="2:6" ht="18" customHeight="1" x14ac:dyDescent="0.25">
      <c r="B677" s="29" t="s">
        <v>125</v>
      </c>
      <c r="C677" s="28">
        <v>6.9056603773584904</v>
      </c>
      <c r="D677" s="27">
        <v>6.6923076923076925</v>
      </c>
      <c r="E677" s="18">
        <v>6.9749999999999996</v>
      </c>
    </row>
    <row r="678" spans="2:6" ht="18" customHeight="1" x14ac:dyDescent="0.25">
      <c r="B678" s="26" t="s">
        <v>126</v>
      </c>
      <c r="C678" s="20">
        <v>2.0938667384685412</v>
      </c>
      <c r="D678" s="24">
        <v>2.145289246489424</v>
      </c>
      <c r="E678" s="25">
        <v>2.0748826098388142</v>
      </c>
    </row>
    <row r="683" spans="2:6" ht="35.1" customHeight="1" x14ac:dyDescent="0.25">
      <c r="B683" s="111" t="s">
        <v>732</v>
      </c>
      <c r="C683" s="112"/>
      <c r="D683" s="112"/>
      <c r="E683" s="112"/>
      <c r="F683" s="113"/>
    </row>
    <row r="684" spans="2:6" ht="38.1" customHeight="1" x14ac:dyDescent="0.25">
      <c r="B684" s="38"/>
      <c r="C684" s="39" t="s">
        <v>0</v>
      </c>
      <c r="D684" s="42" t="s">
        <v>2015</v>
      </c>
      <c r="E684" s="40" t="s">
        <v>2016</v>
      </c>
      <c r="F684" s="41" t="s">
        <v>2017</v>
      </c>
    </row>
    <row r="685" spans="2:6" ht="18" customHeight="1" x14ac:dyDescent="0.25">
      <c r="B685" s="17" t="s">
        <v>3</v>
      </c>
      <c r="C685" s="14">
        <v>530</v>
      </c>
      <c r="D685" s="14">
        <v>188</v>
      </c>
      <c r="E685" s="15">
        <v>177</v>
      </c>
      <c r="F685" s="16">
        <v>165</v>
      </c>
    </row>
    <row r="686" spans="2:6" ht="18" customHeight="1" x14ac:dyDescent="0.25">
      <c r="B686" s="35" t="s">
        <v>426</v>
      </c>
      <c r="C686" s="5">
        <v>1.509433962264151E-2</v>
      </c>
      <c r="D686" s="5">
        <v>5.3191489361702126E-3</v>
      </c>
      <c r="E686" s="6">
        <v>1.1299435028248588E-2</v>
      </c>
      <c r="F686" s="7">
        <v>3.0303030303030304E-2</v>
      </c>
    </row>
    <row r="687" spans="2:6" ht="18" customHeight="1" x14ac:dyDescent="0.25">
      <c r="B687" s="35" t="s">
        <v>427</v>
      </c>
      <c r="C687" s="5">
        <v>2.2641509433962263E-2</v>
      </c>
      <c r="D687" s="5">
        <v>1.5957446808510637E-2</v>
      </c>
      <c r="E687" s="50" t="s">
        <v>2152</v>
      </c>
      <c r="F687" s="7">
        <v>6.0606060606060606E-3</v>
      </c>
    </row>
    <row r="688" spans="2:6" ht="18" customHeight="1" x14ac:dyDescent="0.25">
      <c r="B688" s="35" t="s">
        <v>428</v>
      </c>
      <c r="C688" s="5">
        <v>3.0188679245283019E-2</v>
      </c>
      <c r="D688" s="58">
        <v>1.0638297872340425E-2</v>
      </c>
      <c r="E688" s="6">
        <v>1.6949152542372881E-2</v>
      </c>
      <c r="F688" s="53" t="s">
        <v>1677</v>
      </c>
    </row>
    <row r="689" spans="2:7" ht="18" customHeight="1" x14ac:dyDescent="0.25">
      <c r="B689" s="35" t="s">
        <v>429</v>
      </c>
      <c r="C689" s="5">
        <v>4.9056603773584909E-2</v>
      </c>
      <c r="D689" s="5">
        <v>3.7234042553191488E-2</v>
      </c>
      <c r="E689" s="6">
        <v>6.7796610169491525E-2</v>
      </c>
      <c r="F689" s="7">
        <v>4.2424242424242427E-2</v>
      </c>
    </row>
    <row r="690" spans="2:7" ht="18" customHeight="1" x14ac:dyDescent="0.25">
      <c r="B690" s="35" t="s">
        <v>430</v>
      </c>
      <c r="C690" s="5">
        <v>0.13962264150943396</v>
      </c>
      <c r="D690" s="5">
        <v>0.11170212765957446</v>
      </c>
      <c r="E690" s="6">
        <v>0.14124293785310735</v>
      </c>
      <c r="F690" s="7">
        <v>0.16969696969696971</v>
      </c>
    </row>
    <row r="691" spans="2:7" ht="18" customHeight="1" x14ac:dyDescent="0.25">
      <c r="B691" s="35" t="s">
        <v>431</v>
      </c>
      <c r="C691" s="5">
        <v>0.11886792452830189</v>
      </c>
      <c r="D691" s="5">
        <v>0.13829787234042554</v>
      </c>
      <c r="E691" s="6">
        <v>0.10734463276836158</v>
      </c>
      <c r="F691" s="7">
        <v>0.10909090909090909</v>
      </c>
    </row>
    <row r="692" spans="2:7" ht="18" customHeight="1" x14ac:dyDescent="0.25">
      <c r="B692" s="35" t="s">
        <v>432</v>
      </c>
      <c r="C692" s="5">
        <v>0.18490566037735848</v>
      </c>
      <c r="D692" s="5">
        <v>0.18617021276595744</v>
      </c>
      <c r="E692" s="6">
        <v>0.1864406779661017</v>
      </c>
      <c r="F692" s="7">
        <v>0.18181818181818182</v>
      </c>
    </row>
    <row r="693" spans="2:7" ht="18" customHeight="1" x14ac:dyDescent="0.25">
      <c r="B693" s="35" t="s">
        <v>433</v>
      </c>
      <c r="C693" s="5">
        <v>0.21698113207547171</v>
      </c>
      <c r="D693" s="5">
        <v>0.23404255319148937</v>
      </c>
      <c r="E693" s="6">
        <v>0.23728813559322035</v>
      </c>
      <c r="F693" s="7">
        <v>0.17575757575757575</v>
      </c>
    </row>
    <row r="694" spans="2:7" ht="18" customHeight="1" x14ac:dyDescent="0.25">
      <c r="B694" s="35" t="s">
        <v>434</v>
      </c>
      <c r="C694" s="5">
        <v>0.10943396226415095</v>
      </c>
      <c r="D694" s="5">
        <v>0.13829787234042554</v>
      </c>
      <c r="E694" s="6">
        <v>9.03954802259887E-2</v>
      </c>
      <c r="F694" s="7">
        <v>9.696969696969697E-2</v>
      </c>
    </row>
    <row r="695" spans="2:7" ht="18" customHeight="1" x14ac:dyDescent="0.25">
      <c r="B695" s="36" t="s">
        <v>435</v>
      </c>
      <c r="C695" s="8">
        <v>0.11320754716981132</v>
      </c>
      <c r="D695" s="8">
        <v>0.12234042553191489</v>
      </c>
      <c r="E695" s="9">
        <v>9.6045197740112997E-2</v>
      </c>
      <c r="F695" s="10">
        <v>0.12121212121212122</v>
      </c>
    </row>
    <row r="696" spans="2:7" ht="18" customHeight="1" x14ac:dyDescent="0.25">
      <c r="B696" s="34" t="s">
        <v>0</v>
      </c>
      <c r="C696" s="21">
        <v>1</v>
      </c>
      <c r="D696" s="21">
        <v>1</v>
      </c>
      <c r="E696" s="22">
        <v>1</v>
      </c>
      <c r="F696" s="19">
        <v>1</v>
      </c>
    </row>
    <row r="697" spans="2:7" ht="18" customHeight="1" x14ac:dyDescent="0.25">
      <c r="B697" s="29" t="s">
        <v>125</v>
      </c>
      <c r="C697" s="28">
        <v>6.9056603773584904</v>
      </c>
      <c r="D697" s="73" t="s">
        <v>2307</v>
      </c>
      <c r="E697" s="27">
        <v>6.7514124293785311</v>
      </c>
      <c r="F697" s="18">
        <v>6.6787878787878787</v>
      </c>
    </row>
    <row r="698" spans="2:7" ht="18" customHeight="1" x14ac:dyDescent="0.25">
      <c r="B698" s="26" t="s">
        <v>126</v>
      </c>
      <c r="C698" s="20">
        <v>2.0938667384685412</v>
      </c>
      <c r="D698" s="23">
        <v>1.8776051420676065</v>
      </c>
      <c r="E698" s="24">
        <v>2.1254172677124101</v>
      </c>
      <c r="F698" s="25">
        <v>2.2496283671077948</v>
      </c>
    </row>
    <row r="703" spans="2:7" ht="35.1" customHeight="1" x14ac:dyDescent="0.25">
      <c r="B703" s="111" t="s">
        <v>732</v>
      </c>
      <c r="C703" s="112"/>
      <c r="D703" s="112"/>
      <c r="E703" s="112"/>
      <c r="F703" s="112"/>
      <c r="G703" s="113"/>
    </row>
    <row r="704" spans="2:7" ht="35.1" customHeight="1" x14ac:dyDescent="0.25">
      <c r="B704" s="38"/>
      <c r="C704" s="39" t="s">
        <v>0</v>
      </c>
      <c r="D704" s="42" t="s">
        <v>1174</v>
      </c>
      <c r="E704" s="42" t="s">
        <v>1175</v>
      </c>
      <c r="F704" s="40" t="s">
        <v>1176</v>
      </c>
      <c r="G704" s="41" t="s">
        <v>1177</v>
      </c>
    </row>
    <row r="705" spans="2:7" ht="18" customHeight="1" x14ac:dyDescent="0.25">
      <c r="B705" s="17" t="s">
        <v>3</v>
      </c>
      <c r="C705" s="14">
        <v>530</v>
      </c>
      <c r="D705" s="14">
        <v>134</v>
      </c>
      <c r="E705" s="14">
        <v>94</v>
      </c>
      <c r="F705" s="15">
        <v>81</v>
      </c>
      <c r="G705" s="16">
        <v>221</v>
      </c>
    </row>
    <row r="706" spans="2:7" ht="18" customHeight="1" x14ac:dyDescent="0.25">
      <c r="B706" s="35" t="s">
        <v>426</v>
      </c>
      <c r="C706" s="5">
        <v>1.509433962264151E-2</v>
      </c>
      <c r="D706" s="5">
        <v>1.4925373134328358E-2</v>
      </c>
      <c r="E706" s="5">
        <v>1.0638297872340425E-2</v>
      </c>
      <c r="F706" s="6">
        <v>1.2345679012345678E-2</v>
      </c>
      <c r="G706" s="7">
        <v>1.8099547511312219E-2</v>
      </c>
    </row>
    <row r="707" spans="2:7" ht="18" customHeight="1" x14ac:dyDescent="0.25">
      <c r="B707" s="35" t="s">
        <v>427</v>
      </c>
      <c r="C707" s="5">
        <v>2.2641509433962263E-2</v>
      </c>
      <c r="D707" s="5">
        <v>1.4925373134328358E-2</v>
      </c>
      <c r="E707" s="5">
        <v>1.0638297872340425E-2</v>
      </c>
      <c r="F707" s="6">
        <v>0</v>
      </c>
      <c r="G707" s="53">
        <v>4.072398190045249E-2</v>
      </c>
    </row>
    <row r="708" spans="2:7" ht="18" customHeight="1" x14ac:dyDescent="0.25">
      <c r="B708" s="35" t="s">
        <v>428</v>
      </c>
      <c r="C708" s="5">
        <v>3.0188679245283019E-2</v>
      </c>
      <c r="D708" s="5">
        <v>1.4925373134328358E-2</v>
      </c>
      <c r="E708" s="5">
        <v>5.3191489361702128E-2</v>
      </c>
      <c r="F708" s="6">
        <v>4.9382716049382713E-2</v>
      </c>
      <c r="G708" s="7">
        <v>2.2624434389140271E-2</v>
      </c>
    </row>
    <row r="709" spans="2:7" ht="18" customHeight="1" x14ac:dyDescent="0.25">
      <c r="B709" s="35" t="s">
        <v>429</v>
      </c>
      <c r="C709" s="5">
        <v>4.9056603773584909E-2</v>
      </c>
      <c r="D709" s="5">
        <v>2.9850746268656716E-2</v>
      </c>
      <c r="E709" s="5">
        <v>5.3191489361702128E-2</v>
      </c>
      <c r="F709" s="6">
        <v>6.1728395061728392E-2</v>
      </c>
      <c r="G709" s="7">
        <v>5.4298642533936653E-2</v>
      </c>
    </row>
    <row r="710" spans="2:7" ht="18" customHeight="1" x14ac:dyDescent="0.25">
      <c r="B710" s="35" t="s">
        <v>430</v>
      </c>
      <c r="C710" s="5">
        <v>0.13962264150943396</v>
      </c>
      <c r="D710" s="5">
        <v>0.1417910447761194</v>
      </c>
      <c r="E710" s="5">
        <v>0.11702127659574468</v>
      </c>
      <c r="F710" s="6">
        <v>0.1111111111111111</v>
      </c>
      <c r="G710" s="7">
        <v>0.15837104072398189</v>
      </c>
    </row>
    <row r="711" spans="2:7" ht="18" customHeight="1" x14ac:dyDescent="0.25">
      <c r="B711" s="35" t="s">
        <v>431</v>
      </c>
      <c r="C711" s="5">
        <v>0.11886792452830189</v>
      </c>
      <c r="D711" s="5" t="s">
        <v>1384</v>
      </c>
      <c r="E711" s="5" t="s">
        <v>1574</v>
      </c>
      <c r="F711" s="52">
        <v>3.7037037037037035E-2</v>
      </c>
      <c r="G711" s="7" t="s">
        <v>1909</v>
      </c>
    </row>
    <row r="712" spans="2:7" ht="18" customHeight="1" x14ac:dyDescent="0.25">
      <c r="B712" s="35" t="s">
        <v>432</v>
      </c>
      <c r="C712" s="5">
        <v>0.18490566037735848</v>
      </c>
      <c r="D712" s="5">
        <v>0.17910447761194029</v>
      </c>
      <c r="E712" s="5">
        <v>0.1702127659574468</v>
      </c>
      <c r="F712" s="6">
        <v>0.1728395061728395</v>
      </c>
      <c r="G712" s="7">
        <v>0.19909502262443438</v>
      </c>
    </row>
    <row r="713" spans="2:7" ht="18" customHeight="1" x14ac:dyDescent="0.25">
      <c r="B713" s="35" t="s">
        <v>433</v>
      </c>
      <c r="C713" s="5">
        <v>0.21698113207547171</v>
      </c>
      <c r="D713" s="5">
        <v>0.19402985074626866</v>
      </c>
      <c r="E713" s="5">
        <v>0.22340425531914893</v>
      </c>
      <c r="F713" s="50" t="s">
        <v>1637</v>
      </c>
      <c r="G713" s="7">
        <v>0.19457013574660634</v>
      </c>
    </row>
    <row r="714" spans="2:7" ht="18" customHeight="1" x14ac:dyDescent="0.25">
      <c r="B714" s="35" t="s">
        <v>434</v>
      </c>
      <c r="C714" s="5">
        <v>0.10943396226415095</v>
      </c>
      <c r="D714" s="5" t="s">
        <v>2154</v>
      </c>
      <c r="E714" s="5" t="s">
        <v>2121</v>
      </c>
      <c r="F714" s="6">
        <v>0.1111111111111111</v>
      </c>
      <c r="G714" s="51">
        <v>6.3348416289592757E-2</v>
      </c>
    </row>
    <row r="715" spans="2:7" ht="18" customHeight="1" x14ac:dyDescent="0.25">
      <c r="B715" s="36" t="s">
        <v>435</v>
      </c>
      <c r="C715" s="8">
        <v>0.11320754716981132</v>
      </c>
      <c r="D715" s="8">
        <v>9.7014925373134331E-2</v>
      </c>
      <c r="E715" s="8">
        <v>8.5106382978723402E-2</v>
      </c>
      <c r="F715" s="9">
        <v>0.13580246913580246</v>
      </c>
      <c r="G715" s="10">
        <v>0.12669683257918551</v>
      </c>
    </row>
    <row r="716" spans="2:7" ht="18" customHeight="1" x14ac:dyDescent="0.25">
      <c r="B716" s="34" t="s">
        <v>0</v>
      </c>
      <c r="C716" s="21">
        <v>1</v>
      </c>
      <c r="D716" s="21">
        <v>1</v>
      </c>
      <c r="E716" s="21">
        <v>1</v>
      </c>
      <c r="F716" s="22">
        <v>1</v>
      </c>
      <c r="G716" s="19">
        <v>1</v>
      </c>
    </row>
    <row r="717" spans="2:7" ht="18" customHeight="1" x14ac:dyDescent="0.25">
      <c r="B717" s="29" t="s">
        <v>125</v>
      </c>
      <c r="C717" s="28">
        <v>6.9056603773584904</v>
      </c>
      <c r="D717" s="28">
        <v>7.044776119402985</v>
      </c>
      <c r="E717" s="28">
        <v>6.9255319148936172</v>
      </c>
      <c r="F717" s="27">
        <v>7.2222222222222223</v>
      </c>
      <c r="G717" s="18">
        <v>6.6968325791855206</v>
      </c>
    </row>
    <row r="718" spans="2:7" ht="18" customHeight="1" x14ac:dyDescent="0.25">
      <c r="B718" s="26" t="s">
        <v>126</v>
      </c>
      <c r="C718" s="20">
        <v>2.0938667384685412</v>
      </c>
      <c r="D718" s="23">
        <v>1.9653604450135669</v>
      </c>
      <c r="E718" s="23">
        <v>2.0490719730120244</v>
      </c>
      <c r="F718" s="24">
        <v>2.0615528128088303</v>
      </c>
      <c r="G718" s="25">
        <v>2.1895285740059016</v>
      </c>
    </row>
    <row r="723" spans="2:5" ht="35.1" customHeight="1" x14ac:dyDescent="0.25">
      <c r="B723" s="111" t="s">
        <v>733</v>
      </c>
      <c r="C723" s="112"/>
      <c r="D723" s="112"/>
      <c r="E723" s="113"/>
    </row>
    <row r="724" spans="2:5" ht="35.1" customHeight="1" x14ac:dyDescent="0.25">
      <c r="B724" s="38"/>
      <c r="C724" s="39" t="s">
        <v>0</v>
      </c>
      <c r="D724" s="40" t="s">
        <v>1141</v>
      </c>
      <c r="E724" s="41" t="s">
        <v>1142</v>
      </c>
    </row>
    <row r="725" spans="2:5" ht="18" customHeight="1" x14ac:dyDescent="0.25">
      <c r="B725" s="17" t="s">
        <v>3</v>
      </c>
      <c r="C725" s="14">
        <v>530</v>
      </c>
      <c r="D725" s="15">
        <v>447</v>
      </c>
      <c r="E725" s="16">
        <v>83</v>
      </c>
    </row>
    <row r="726" spans="2:5" ht="18" customHeight="1" x14ac:dyDescent="0.25">
      <c r="B726" s="35" t="s">
        <v>426</v>
      </c>
      <c r="C726" s="5">
        <v>2.6415094339622643E-2</v>
      </c>
      <c r="D726" s="6">
        <v>3.1319910514541388E-2</v>
      </c>
      <c r="E726" s="7">
        <v>0</v>
      </c>
    </row>
    <row r="727" spans="2:5" ht="18" customHeight="1" x14ac:dyDescent="0.25">
      <c r="B727" s="35" t="s">
        <v>427</v>
      </c>
      <c r="C727" s="5">
        <v>2.6415094339622643E-2</v>
      </c>
      <c r="D727" s="6">
        <v>2.4608501118568233E-2</v>
      </c>
      <c r="E727" s="7">
        <v>3.614457831325301E-2</v>
      </c>
    </row>
    <row r="728" spans="2:5" ht="18" customHeight="1" x14ac:dyDescent="0.25">
      <c r="B728" s="35" t="s">
        <v>428</v>
      </c>
      <c r="C728" s="5">
        <v>3.7735849056603772E-2</v>
      </c>
      <c r="D728" s="6">
        <v>3.803131991051454E-2</v>
      </c>
      <c r="E728" s="7">
        <v>3.614457831325301E-2</v>
      </c>
    </row>
    <row r="729" spans="2:5" ht="18" customHeight="1" x14ac:dyDescent="0.25">
      <c r="B729" s="35" t="s">
        <v>429</v>
      </c>
      <c r="C729" s="5">
        <v>5.849056603773585E-2</v>
      </c>
      <c r="D729" s="6">
        <v>6.7114093959731544E-2</v>
      </c>
      <c r="E729" s="51">
        <v>1.2048192771084338E-2</v>
      </c>
    </row>
    <row r="730" spans="2:5" ht="18" customHeight="1" x14ac:dyDescent="0.25">
      <c r="B730" s="35" t="s">
        <v>430</v>
      </c>
      <c r="C730" s="5">
        <v>0.13962264150943396</v>
      </c>
      <c r="D730" s="6">
        <v>0.14541387024608501</v>
      </c>
      <c r="E730" s="7">
        <v>0.10843373493975904</v>
      </c>
    </row>
    <row r="731" spans="2:5" ht="18" customHeight="1" x14ac:dyDescent="0.25">
      <c r="B731" s="35" t="s">
        <v>431</v>
      </c>
      <c r="C731" s="5">
        <v>0.12452830188679245</v>
      </c>
      <c r="D731" s="6">
        <v>0.12975391498881431</v>
      </c>
      <c r="E731" s="7">
        <v>9.6385542168674704E-2</v>
      </c>
    </row>
    <row r="732" spans="2:5" ht="18" customHeight="1" x14ac:dyDescent="0.25">
      <c r="B732" s="35" t="s">
        <v>432</v>
      </c>
      <c r="C732" s="5">
        <v>0.18490566037735848</v>
      </c>
      <c r="D732" s="6">
        <v>0.19239373601789708</v>
      </c>
      <c r="E732" s="7">
        <v>0.14457831325301204</v>
      </c>
    </row>
    <row r="733" spans="2:5" ht="18" customHeight="1" x14ac:dyDescent="0.25">
      <c r="B733" s="35" t="s">
        <v>433</v>
      </c>
      <c r="C733" s="5">
        <v>0.19622641509433963</v>
      </c>
      <c r="D733" s="52">
        <v>0.16778523489932887</v>
      </c>
      <c r="E733" s="53" t="s">
        <v>1978</v>
      </c>
    </row>
    <row r="734" spans="2:5" ht="18" customHeight="1" x14ac:dyDescent="0.25">
      <c r="B734" s="35" t="s">
        <v>434</v>
      </c>
      <c r="C734" s="5">
        <v>9.6226415094339629E-2</v>
      </c>
      <c r="D734" s="6">
        <v>9.6196868008948541E-2</v>
      </c>
      <c r="E734" s="7">
        <v>9.6385542168674704E-2</v>
      </c>
    </row>
    <row r="735" spans="2:5" ht="18" customHeight="1" x14ac:dyDescent="0.25">
      <c r="B735" s="36" t="s">
        <v>435</v>
      </c>
      <c r="C735" s="8">
        <v>0.10943396226415095</v>
      </c>
      <c r="D735" s="9">
        <v>0.10738255033557047</v>
      </c>
      <c r="E735" s="10">
        <v>0.12048192771084337</v>
      </c>
    </row>
    <row r="736" spans="2:5" ht="18" customHeight="1" x14ac:dyDescent="0.25">
      <c r="B736" s="34" t="s">
        <v>0</v>
      </c>
      <c r="C736" s="21">
        <v>1</v>
      </c>
      <c r="D736" s="22">
        <v>1</v>
      </c>
      <c r="E736" s="19">
        <v>1</v>
      </c>
    </row>
    <row r="737" spans="2:5" ht="18" customHeight="1" x14ac:dyDescent="0.25">
      <c r="B737" s="29" t="s">
        <v>125</v>
      </c>
      <c r="C737" s="28">
        <v>6.6962264150943396</v>
      </c>
      <c r="D737" s="65">
        <v>6.5973154362416109</v>
      </c>
      <c r="E737" s="66" t="s">
        <v>2308</v>
      </c>
    </row>
    <row r="738" spans="2:5" ht="18" customHeight="1" x14ac:dyDescent="0.25">
      <c r="B738" s="26" t="s">
        <v>126</v>
      </c>
      <c r="C738" s="20">
        <v>2.2152984380916538</v>
      </c>
      <c r="D738" s="24">
        <v>2.2438339919068269</v>
      </c>
      <c r="E738" s="25">
        <v>1.9836238161556696</v>
      </c>
    </row>
    <row r="743" spans="2:5" ht="35.1" customHeight="1" x14ac:dyDescent="0.25">
      <c r="B743" s="111" t="s">
        <v>733</v>
      </c>
      <c r="C743" s="112"/>
      <c r="D743" s="112"/>
      <c r="E743" s="113"/>
    </row>
    <row r="744" spans="2:5" ht="48.95" customHeight="1" x14ac:dyDescent="0.25">
      <c r="B744" s="38"/>
      <c r="C744" s="39" t="s">
        <v>0</v>
      </c>
      <c r="D744" s="40" t="s">
        <v>1166</v>
      </c>
      <c r="E744" s="41" t="s">
        <v>1167</v>
      </c>
    </row>
    <row r="745" spans="2:5" ht="18" customHeight="1" x14ac:dyDescent="0.25">
      <c r="B745" s="17" t="s">
        <v>3</v>
      </c>
      <c r="C745" s="14">
        <v>530</v>
      </c>
      <c r="D745" s="15">
        <v>130</v>
      </c>
      <c r="E745" s="16">
        <v>400</v>
      </c>
    </row>
    <row r="746" spans="2:5" ht="18" customHeight="1" x14ac:dyDescent="0.25">
      <c r="B746" s="35" t="s">
        <v>426</v>
      </c>
      <c r="C746" s="5">
        <v>2.6415094339622643E-2</v>
      </c>
      <c r="D746" s="6">
        <v>3.0769230769230771E-2</v>
      </c>
      <c r="E746" s="7">
        <v>2.5000000000000001E-2</v>
      </c>
    </row>
    <row r="747" spans="2:5" ht="18" customHeight="1" x14ac:dyDescent="0.25">
      <c r="B747" s="35" t="s">
        <v>427</v>
      </c>
      <c r="C747" s="5">
        <v>2.6415094339622643E-2</v>
      </c>
      <c r="D747" s="6">
        <v>3.8461538461538464E-2</v>
      </c>
      <c r="E747" s="7">
        <v>2.2499999999999999E-2</v>
      </c>
    </row>
    <row r="748" spans="2:5" ht="18" customHeight="1" x14ac:dyDescent="0.25">
      <c r="B748" s="35" t="s">
        <v>428</v>
      </c>
      <c r="C748" s="5">
        <v>3.7735849056603772E-2</v>
      </c>
      <c r="D748" s="6">
        <v>6.1538461538461542E-2</v>
      </c>
      <c r="E748" s="7">
        <v>0.03</v>
      </c>
    </row>
    <row r="749" spans="2:5" ht="18" customHeight="1" x14ac:dyDescent="0.25">
      <c r="B749" s="35" t="s">
        <v>429</v>
      </c>
      <c r="C749" s="5">
        <v>5.849056603773585E-2</v>
      </c>
      <c r="D749" s="6">
        <v>8.461538461538462E-2</v>
      </c>
      <c r="E749" s="7">
        <v>0.05</v>
      </c>
    </row>
    <row r="750" spans="2:5" ht="18" customHeight="1" x14ac:dyDescent="0.25">
      <c r="B750" s="35" t="s">
        <v>430</v>
      </c>
      <c r="C750" s="5">
        <v>0.13962264150943396</v>
      </c>
      <c r="D750" s="6">
        <v>0.11538461538461539</v>
      </c>
      <c r="E750" s="7">
        <v>0.14749999999999999</v>
      </c>
    </row>
    <row r="751" spans="2:5" ht="18" customHeight="1" x14ac:dyDescent="0.25">
      <c r="B751" s="35" t="s">
        <v>431</v>
      </c>
      <c r="C751" s="5">
        <v>0.12452830188679245</v>
      </c>
      <c r="D751" s="6">
        <v>0.1076923076923077</v>
      </c>
      <c r="E751" s="7">
        <v>0.13</v>
      </c>
    </row>
    <row r="752" spans="2:5" ht="18" customHeight="1" x14ac:dyDescent="0.25">
      <c r="B752" s="35" t="s">
        <v>432</v>
      </c>
      <c r="C752" s="5">
        <v>0.18490566037735848</v>
      </c>
      <c r="D752" s="6">
        <v>0.15384615384615385</v>
      </c>
      <c r="E752" s="7">
        <v>0.19500000000000001</v>
      </c>
    </row>
    <row r="753" spans="2:6" ht="18" customHeight="1" x14ac:dyDescent="0.25">
      <c r="B753" s="35" t="s">
        <v>433</v>
      </c>
      <c r="C753" s="5">
        <v>0.19622641509433963</v>
      </c>
      <c r="D753" s="6">
        <v>0.19230769230769232</v>
      </c>
      <c r="E753" s="7">
        <v>0.19750000000000001</v>
      </c>
    </row>
    <row r="754" spans="2:6" ht="18" customHeight="1" x14ac:dyDescent="0.25">
      <c r="B754" s="35" t="s">
        <v>434</v>
      </c>
      <c r="C754" s="5">
        <v>9.6226415094339629E-2</v>
      </c>
      <c r="D754" s="6">
        <v>8.461538461538462E-2</v>
      </c>
      <c r="E754" s="7">
        <v>0.1</v>
      </c>
    </row>
    <row r="755" spans="2:6" ht="18" customHeight="1" x14ac:dyDescent="0.25">
      <c r="B755" s="36" t="s">
        <v>435</v>
      </c>
      <c r="C755" s="8">
        <v>0.10943396226415095</v>
      </c>
      <c r="D755" s="9">
        <v>0.13076923076923078</v>
      </c>
      <c r="E755" s="10">
        <v>0.10249999999999999</v>
      </c>
    </row>
    <row r="756" spans="2:6" ht="18" customHeight="1" x14ac:dyDescent="0.25">
      <c r="B756" s="34" t="s">
        <v>0</v>
      </c>
      <c r="C756" s="21">
        <v>1</v>
      </c>
      <c r="D756" s="22">
        <v>1</v>
      </c>
      <c r="E756" s="19">
        <v>1</v>
      </c>
    </row>
    <row r="757" spans="2:6" ht="18" customHeight="1" x14ac:dyDescent="0.25">
      <c r="B757" s="29" t="s">
        <v>125</v>
      </c>
      <c r="C757" s="28">
        <v>6.6962264150943396</v>
      </c>
      <c r="D757" s="27">
        <v>6.5384615384615383</v>
      </c>
      <c r="E757" s="18">
        <v>6.7474999999999996</v>
      </c>
    </row>
    <row r="758" spans="2:6" ht="18" customHeight="1" x14ac:dyDescent="0.25">
      <c r="B758" s="26" t="s">
        <v>126</v>
      </c>
      <c r="C758" s="20">
        <v>2.2152984380916538</v>
      </c>
      <c r="D758" s="24">
        <v>2.4341047290210369</v>
      </c>
      <c r="E758" s="25">
        <v>2.1401388355873019</v>
      </c>
    </row>
    <row r="763" spans="2:6" ht="35.1" customHeight="1" x14ac:dyDescent="0.25">
      <c r="B763" s="111" t="s">
        <v>733</v>
      </c>
      <c r="C763" s="112"/>
      <c r="D763" s="112"/>
      <c r="E763" s="112"/>
      <c r="F763" s="113"/>
    </row>
    <row r="764" spans="2:6" ht="38.1" customHeight="1" x14ac:dyDescent="0.25">
      <c r="B764" s="38"/>
      <c r="C764" s="39" t="s">
        <v>0</v>
      </c>
      <c r="D764" s="42" t="s">
        <v>2015</v>
      </c>
      <c r="E764" s="40" t="s">
        <v>2016</v>
      </c>
      <c r="F764" s="41" t="s">
        <v>2017</v>
      </c>
    </row>
    <row r="765" spans="2:6" ht="18" customHeight="1" x14ac:dyDescent="0.25">
      <c r="B765" s="17" t="s">
        <v>3</v>
      </c>
      <c r="C765" s="14">
        <v>530</v>
      </c>
      <c r="D765" s="14">
        <v>188</v>
      </c>
      <c r="E765" s="15">
        <v>177</v>
      </c>
      <c r="F765" s="16">
        <v>165</v>
      </c>
    </row>
    <row r="766" spans="2:6" ht="18" customHeight="1" x14ac:dyDescent="0.25">
      <c r="B766" s="35" t="s">
        <v>426</v>
      </c>
      <c r="C766" s="5">
        <v>2.6415094339622643E-2</v>
      </c>
      <c r="D766" s="5">
        <v>1.0638297872340425E-2</v>
      </c>
      <c r="E766" s="6">
        <v>1.1299435028248588E-2</v>
      </c>
      <c r="F766" s="53" t="s">
        <v>1309</v>
      </c>
    </row>
    <row r="767" spans="2:6" ht="18" customHeight="1" x14ac:dyDescent="0.25">
      <c r="B767" s="35" t="s">
        <v>427</v>
      </c>
      <c r="C767" s="5">
        <v>2.6415094339622643E-2</v>
      </c>
      <c r="D767" s="5">
        <v>1.0638297872340425E-2</v>
      </c>
      <c r="E767" s="50" t="s">
        <v>1255</v>
      </c>
      <c r="F767" s="7">
        <v>1.2121212121212121E-2</v>
      </c>
    </row>
    <row r="768" spans="2:6" ht="18" customHeight="1" x14ac:dyDescent="0.25">
      <c r="B768" s="35" t="s">
        <v>428</v>
      </c>
      <c r="C768" s="5">
        <v>3.7735849056603772E-2</v>
      </c>
      <c r="D768" s="58">
        <v>1.0638297872340425E-2</v>
      </c>
      <c r="E768" s="6" t="s">
        <v>1349</v>
      </c>
      <c r="F768" s="7" t="s">
        <v>1235</v>
      </c>
    </row>
    <row r="769" spans="2:7" ht="18" customHeight="1" x14ac:dyDescent="0.25">
      <c r="B769" s="35" t="s">
        <v>429</v>
      </c>
      <c r="C769" s="5">
        <v>5.849056603773585E-2</v>
      </c>
      <c r="D769" s="5">
        <v>4.7872340425531915E-2</v>
      </c>
      <c r="E769" s="6">
        <v>3.954802259887006E-2</v>
      </c>
      <c r="F769" s="53">
        <v>9.0909090909090912E-2</v>
      </c>
    </row>
    <row r="770" spans="2:7" ht="18" customHeight="1" x14ac:dyDescent="0.25">
      <c r="B770" s="35" t="s">
        <v>430</v>
      </c>
      <c r="C770" s="5">
        <v>0.13962264150943396</v>
      </c>
      <c r="D770" s="5">
        <v>0.11702127659574468</v>
      </c>
      <c r="E770" s="6">
        <v>0.12429378531073447</v>
      </c>
      <c r="F770" s="7">
        <v>0.18181818181818182</v>
      </c>
    </row>
    <row r="771" spans="2:7" ht="18" customHeight="1" x14ac:dyDescent="0.25">
      <c r="B771" s="35" t="s">
        <v>431</v>
      </c>
      <c r="C771" s="5">
        <v>0.12452830188679245</v>
      </c>
      <c r="D771" s="5">
        <v>0.11170212765957446</v>
      </c>
      <c r="E771" s="6">
        <v>0.12994350282485875</v>
      </c>
      <c r="F771" s="7">
        <v>0.13333333333333333</v>
      </c>
    </row>
    <row r="772" spans="2:7" ht="18" customHeight="1" x14ac:dyDescent="0.25">
      <c r="B772" s="35" t="s">
        <v>432</v>
      </c>
      <c r="C772" s="5">
        <v>0.18490566037735848</v>
      </c>
      <c r="D772" s="5">
        <v>0.20744680851063829</v>
      </c>
      <c r="E772" s="6">
        <v>0.19774011299435029</v>
      </c>
      <c r="F772" s="7">
        <v>0.14545454545454545</v>
      </c>
    </row>
    <row r="773" spans="2:7" ht="18" customHeight="1" x14ac:dyDescent="0.25">
      <c r="B773" s="35" t="s">
        <v>433</v>
      </c>
      <c r="C773" s="5">
        <v>0.19622641509433963</v>
      </c>
      <c r="D773" s="5" t="s">
        <v>2326</v>
      </c>
      <c r="E773" s="6" t="s">
        <v>2103</v>
      </c>
      <c r="F773" s="51">
        <v>0.12727272727272726</v>
      </c>
    </row>
    <row r="774" spans="2:7" ht="18" customHeight="1" x14ac:dyDescent="0.25">
      <c r="B774" s="35" t="s">
        <v>434</v>
      </c>
      <c r="C774" s="5">
        <v>9.6226415094339629E-2</v>
      </c>
      <c r="D774" s="54" t="s">
        <v>2057</v>
      </c>
      <c r="E774" s="6" t="s">
        <v>1679</v>
      </c>
      <c r="F774" s="51">
        <v>4.2424242424242427E-2</v>
      </c>
    </row>
    <row r="775" spans="2:7" ht="18" customHeight="1" x14ac:dyDescent="0.25">
      <c r="B775" s="36" t="s">
        <v>435</v>
      </c>
      <c r="C775" s="8">
        <v>0.10943396226415095</v>
      </c>
      <c r="D775" s="8">
        <v>0.11170212765957446</v>
      </c>
      <c r="E775" s="56">
        <v>6.2146892655367235E-2</v>
      </c>
      <c r="F775" s="57" t="s">
        <v>1564</v>
      </c>
    </row>
    <row r="776" spans="2:7" ht="18" customHeight="1" x14ac:dyDescent="0.25">
      <c r="B776" s="34" t="s">
        <v>0</v>
      </c>
      <c r="C776" s="21">
        <v>1</v>
      </c>
      <c r="D776" s="21">
        <v>1</v>
      </c>
      <c r="E776" s="22">
        <v>1</v>
      </c>
      <c r="F776" s="19">
        <v>1</v>
      </c>
    </row>
    <row r="777" spans="2:7" ht="18" customHeight="1" x14ac:dyDescent="0.25">
      <c r="B777" s="29" t="s">
        <v>125</v>
      </c>
      <c r="C777" s="28">
        <v>6.6962264150943396</v>
      </c>
      <c r="D777" s="73" t="s">
        <v>2327</v>
      </c>
      <c r="E777" s="27">
        <v>6.536723163841808</v>
      </c>
      <c r="F777" s="63">
        <v>6.2969696969696969</v>
      </c>
    </row>
    <row r="778" spans="2:7" ht="18" customHeight="1" x14ac:dyDescent="0.25">
      <c r="B778" s="26" t="s">
        <v>126</v>
      </c>
      <c r="C778" s="20">
        <v>2.2152984380916538</v>
      </c>
      <c r="D778" s="23">
        <v>1.8980965488062727</v>
      </c>
      <c r="E778" s="24">
        <v>2.1690112161722084</v>
      </c>
      <c r="F778" s="25">
        <v>2.489549480313614</v>
      </c>
    </row>
    <row r="783" spans="2:7" ht="35.1" customHeight="1" x14ac:dyDescent="0.25">
      <c r="B783" s="111" t="s">
        <v>733</v>
      </c>
      <c r="C783" s="112"/>
      <c r="D783" s="112"/>
      <c r="E783" s="112"/>
      <c r="F783" s="112"/>
      <c r="G783" s="113"/>
    </row>
    <row r="784" spans="2:7" ht="35.1" customHeight="1" x14ac:dyDescent="0.25">
      <c r="B784" s="38"/>
      <c r="C784" s="39" t="s">
        <v>0</v>
      </c>
      <c r="D784" s="42" t="s">
        <v>1174</v>
      </c>
      <c r="E784" s="42" t="s">
        <v>1175</v>
      </c>
      <c r="F784" s="40" t="s">
        <v>1176</v>
      </c>
      <c r="G784" s="41" t="s">
        <v>1177</v>
      </c>
    </row>
    <row r="785" spans="2:7" ht="18" customHeight="1" x14ac:dyDescent="0.25">
      <c r="B785" s="17" t="s">
        <v>3</v>
      </c>
      <c r="C785" s="14">
        <v>530</v>
      </c>
      <c r="D785" s="14">
        <v>134</v>
      </c>
      <c r="E785" s="14">
        <v>94</v>
      </c>
      <c r="F785" s="15">
        <v>81</v>
      </c>
      <c r="G785" s="16">
        <v>221</v>
      </c>
    </row>
    <row r="786" spans="2:7" ht="18" customHeight="1" x14ac:dyDescent="0.25">
      <c r="B786" s="35" t="s">
        <v>426</v>
      </c>
      <c r="C786" s="5">
        <v>2.6415094339622643E-2</v>
      </c>
      <c r="D786" s="5">
        <v>2.2388059701492536E-2</v>
      </c>
      <c r="E786" s="5">
        <v>4.2553191489361701E-2</v>
      </c>
      <c r="F786" s="6">
        <v>3.7037037037037035E-2</v>
      </c>
      <c r="G786" s="7">
        <v>1.8099547511312219E-2</v>
      </c>
    </row>
    <row r="787" spans="2:7" ht="18" customHeight="1" x14ac:dyDescent="0.25">
      <c r="B787" s="35" t="s">
        <v>427</v>
      </c>
      <c r="C787" s="5">
        <v>2.6415094339622643E-2</v>
      </c>
      <c r="D787" s="5">
        <v>3.7313432835820892E-2</v>
      </c>
      <c r="E787" s="5">
        <v>3.1914893617021274E-2</v>
      </c>
      <c r="F787" s="6">
        <v>1.2345679012345678E-2</v>
      </c>
      <c r="G787" s="7">
        <v>2.2624434389140271E-2</v>
      </c>
    </row>
    <row r="788" spans="2:7" ht="18" customHeight="1" x14ac:dyDescent="0.25">
      <c r="B788" s="35" t="s">
        <v>428</v>
      </c>
      <c r="C788" s="5">
        <v>3.7735849056603772E-2</v>
      </c>
      <c r="D788" s="58">
        <v>0</v>
      </c>
      <c r="E788" s="5" t="s">
        <v>1300</v>
      </c>
      <c r="F788" s="50" t="s">
        <v>1411</v>
      </c>
      <c r="G788" s="7" t="s">
        <v>1235</v>
      </c>
    </row>
    <row r="789" spans="2:7" ht="18" customHeight="1" x14ac:dyDescent="0.25">
      <c r="B789" s="35" t="s">
        <v>429</v>
      </c>
      <c r="C789" s="5">
        <v>5.849056603773585E-2</v>
      </c>
      <c r="D789" s="5">
        <v>4.4776119402985072E-2</v>
      </c>
      <c r="E789" s="5">
        <v>7.4468085106382975E-2</v>
      </c>
      <c r="F789" s="6">
        <v>4.9382716049382713E-2</v>
      </c>
      <c r="G789" s="7">
        <v>6.3348416289592757E-2</v>
      </c>
    </row>
    <row r="790" spans="2:7" ht="18" customHeight="1" x14ac:dyDescent="0.25">
      <c r="B790" s="35" t="s">
        <v>430</v>
      </c>
      <c r="C790" s="5">
        <v>0.13962264150943396</v>
      </c>
      <c r="D790" s="5">
        <v>0.17164179104477612</v>
      </c>
      <c r="E790" s="5">
        <v>0.11702127659574468</v>
      </c>
      <c r="F790" s="6">
        <v>0.14814814814814814</v>
      </c>
      <c r="G790" s="7">
        <v>0.12669683257918551</v>
      </c>
    </row>
    <row r="791" spans="2:7" ht="18" customHeight="1" x14ac:dyDescent="0.25">
      <c r="B791" s="35" t="s">
        <v>431</v>
      </c>
      <c r="C791" s="5">
        <v>0.12452830188679245</v>
      </c>
      <c r="D791" s="58">
        <v>5.2238805970149252E-2</v>
      </c>
      <c r="E791" s="5" t="s">
        <v>1625</v>
      </c>
      <c r="F791" s="6">
        <v>8.6419753086419748E-2</v>
      </c>
      <c r="G791" s="53" t="s">
        <v>1230</v>
      </c>
    </row>
    <row r="792" spans="2:7" ht="18" customHeight="1" x14ac:dyDescent="0.25">
      <c r="B792" s="35" t="s">
        <v>432</v>
      </c>
      <c r="C792" s="5">
        <v>0.18490566037735848</v>
      </c>
      <c r="D792" s="5">
        <v>0.22388059701492538</v>
      </c>
      <c r="E792" s="5">
        <v>0.13829787234042554</v>
      </c>
      <c r="F792" s="6">
        <v>0.14814814814814814</v>
      </c>
      <c r="G792" s="7">
        <v>0.19457013574660634</v>
      </c>
    </row>
    <row r="793" spans="2:7" ht="18" customHeight="1" x14ac:dyDescent="0.25">
      <c r="B793" s="35" t="s">
        <v>433</v>
      </c>
      <c r="C793" s="5">
        <v>0.19622641509433963</v>
      </c>
      <c r="D793" s="5">
        <v>0.20149253731343283</v>
      </c>
      <c r="E793" s="5">
        <v>0.21276595744680851</v>
      </c>
      <c r="F793" s="6">
        <v>0.25925925925925924</v>
      </c>
      <c r="G793" s="7">
        <v>0.16289592760180996</v>
      </c>
    </row>
    <row r="794" spans="2:7" ht="18" customHeight="1" x14ac:dyDescent="0.25">
      <c r="B794" s="35" t="s">
        <v>434</v>
      </c>
      <c r="C794" s="5">
        <v>9.6226415094339629E-2</v>
      </c>
      <c r="D794" s="54" t="s">
        <v>2162</v>
      </c>
      <c r="E794" s="5">
        <v>7.4468085106382975E-2</v>
      </c>
      <c r="F794" s="6">
        <v>4.9382716049382713E-2</v>
      </c>
      <c r="G794" s="7">
        <v>7.6923076923076927E-2</v>
      </c>
    </row>
    <row r="795" spans="2:7" ht="18" customHeight="1" x14ac:dyDescent="0.25">
      <c r="B795" s="36" t="s">
        <v>435</v>
      </c>
      <c r="C795" s="8">
        <v>0.10943396226415095</v>
      </c>
      <c r="D795" s="8">
        <v>7.4626865671641784E-2</v>
      </c>
      <c r="E795" s="8">
        <v>0.10638297872340426</v>
      </c>
      <c r="F795" s="9">
        <v>0.12345679012345678</v>
      </c>
      <c r="G795" s="10">
        <v>0.12669683257918551</v>
      </c>
    </row>
    <row r="796" spans="2:7" ht="18" customHeight="1" x14ac:dyDescent="0.25">
      <c r="B796" s="34" t="s">
        <v>0</v>
      </c>
      <c r="C796" s="21">
        <v>1</v>
      </c>
      <c r="D796" s="21">
        <v>1</v>
      </c>
      <c r="E796" s="21">
        <v>1</v>
      </c>
      <c r="F796" s="22">
        <v>1</v>
      </c>
      <c r="G796" s="19">
        <v>1</v>
      </c>
    </row>
    <row r="797" spans="2:7" ht="18" customHeight="1" x14ac:dyDescent="0.25">
      <c r="B797" s="29" t="s">
        <v>125</v>
      </c>
      <c r="C797" s="28">
        <v>6.6962264150943396</v>
      </c>
      <c r="D797" s="28">
        <v>6.9179104477611943</v>
      </c>
      <c r="E797" s="28">
        <v>6.5106382978723403</v>
      </c>
      <c r="F797" s="27">
        <v>6.5679012345679011</v>
      </c>
      <c r="G797" s="18">
        <v>6.6877828054298645</v>
      </c>
    </row>
    <row r="798" spans="2:7" ht="18" customHeight="1" x14ac:dyDescent="0.25">
      <c r="B798" s="26" t="s">
        <v>126</v>
      </c>
      <c r="C798" s="20">
        <v>2.2152984380916538</v>
      </c>
      <c r="D798" s="23">
        <v>2.1135029806136907</v>
      </c>
      <c r="E798" s="23">
        <v>2.3313878872182636</v>
      </c>
      <c r="F798" s="24">
        <v>2.3661058281749479</v>
      </c>
      <c r="G798" s="25">
        <v>2.1715694089912576</v>
      </c>
    </row>
    <row r="803" spans="2:5" ht="35.1" customHeight="1" x14ac:dyDescent="0.25">
      <c r="B803" s="111" t="s">
        <v>734</v>
      </c>
      <c r="C803" s="112"/>
      <c r="D803" s="112"/>
      <c r="E803" s="113"/>
    </row>
    <row r="804" spans="2:5" ht="35.1" customHeight="1" x14ac:dyDescent="0.25">
      <c r="B804" s="38"/>
      <c r="C804" s="39" t="s">
        <v>0</v>
      </c>
      <c r="D804" s="40" t="s">
        <v>1141</v>
      </c>
      <c r="E804" s="41" t="s">
        <v>1142</v>
      </c>
    </row>
    <row r="805" spans="2:5" ht="18" customHeight="1" x14ac:dyDescent="0.25">
      <c r="B805" s="17" t="s">
        <v>3</v>
      </c>
      <c r="C805" s="14">
        <v>530</v>
      </c>
      <c r="D805" s="15">
        <v>447</v>
      </c>
      <c r="E805" s="16">
        <v>83</v>
      </c>
    </row>
    <row r="806" spans="2:5" ht="18" customHeight="1" x14ac:dyDescent="0.25">
      <c r="B806" s="35" t="s">
        <v>426</v>
      </c>
      <c r="C806" s="5">
        <v>9.433962264150943E-3</v>
      </c>
      <c r="D806" s="6">
        <v>1.1185682326621925E-2</v>
      </c>
      <c r="E806" s="7">
        <v>0</v>
      </c>
    </row>
    <row r="807" spans="2:5" ht="18" customHeight="1" x14ac:dyDescent="0.25">
      <c r="B807" s="35" t="s">
        <v>427</v>
      </c>
      <c r="C807" s="5">
        <v>3.7735849056603774E-3</v>
      </c>
      <c r="D807" s="6">
        <v>4.4742729306487695E-3</v>
      </c>
      <c r="E807" s="7">
        <v>0</v>
      </c>
    </row>
    <row r="808" spans="2:5" ht="18" customHeight="1" x14ac:dyDescent="0.25">
      <c r="B808" s="35" t="s">
        <v>428</v>
      </c>
      <c r="C808" s="5">
        <v>1.1320754716981131E-2</v>
      </c>
      <c r="D808" s="6">
        <v>1.3422818791946308E-2</v>
      </c>
      <c r="E808" s="7">
        <v>0</v>
      </c>
    </row>
    <row r="809" spans="2:5" ht="18" customHeight="1" x14ac:dyDescent="0.25">
      <c r="B809" s="35" t="s">
        <v>429</v>
      </c>
      <c r="C809" s="5">
        <v>2.4528301886792454E-2</v>
      </c>
      <c r="D809" s="6">
        <v>2.6845637583892617E-2</v>
      </c>
      <c r="E809" s="7">
        <v>1.2048192771084338E-2</v>
      </c>
    </row>
    <row r="810" spans="2:5" ht="18" customHeight="1" x14ac:dyDescent="0.25">
      <c r="B810" s="35" t="s">
        <v>430</v>
      </c>
      <c r="C810" s="5">
        <v>0.11320754716981132</v>
      </c>
      <c r="D810" s="6">
        <v>0.116331096196868</v>
      </c>
      <c r="E810" s="7">
        <v>9.6385542168674704E-2</v>
      </c>
    </row>
    <row r="811" spans="2:5" ht="18" customHeight="1" x14ac:dyDescent="0.25">
      <c r="B811" s="35" t="s">
        <v>431</v>
      </c>
      <c r="C811" s="5">
        <v>8.6792452830188674E-2</v>
      </c>
      <c r="D811" s="6">
        <v>9.3959731543624164E-2</v>
      </c>
      <c r="E811" s="7">
        <v>4.8192771084337352E-2</v>
      </c>
    </row>
    <row r="812" spans="2:5" ht="18" customHeight="1" x14ac:dyDescent="0.25">
      <c r="B812" s="35" t="s">
        <v>432</v>
      </c>
      <c r="C812" s="5">
        <v>0.19622641509433963</v>
      </c>
      <c r="D812" s="6">
        <v>0.19015659955257272</v>
      </c>
      <c r="E812" s="7">
        <v>0.2289156626506024</v>
      </c>
    </row>
    <row r="813" spans="2:5" ht="18" customHeight="1" x14ac:dyDescent="0.25">
      <c r="B813" s="35" t="s">
        <v>433</v>
      </c>
      <c r="C813" s="5">
        <v>0.21509433962264152</v>
      </c>
      <c r="D813" s="6">
        <v>0.21252796420581654</v>
      </c>
      <c r="E813" s="7">
        <v>0.2289156626506024</v>
      </c>
    </row>
    <row r="814" spans="2:5" ht="18" customHeight="1" x14ac:dyDescent="0.25">
      <c r="B814" s="35" t="s">
        <v>434</v>
      </c>
      <c r="C814" s="5">
        <v>0.14528301886792452</v>
      </c>
      <c r="D814" s="6">
        <v>0.13646532438478748</v>
      </c>
      <c r="E814" s="7">
        <v>0.19277108433734941</v>
      </c>
    </row>
    <row r="815" spans="2:5" ht="18" customHeight="1" x14ac:dyDescent="0.25">
      <c r="B815" s="36" t="s">
        <v>435</v>
      </c>
      <c r="C815" s="8">
        <v>0.19433962264150945</v>
      </c>
      <c r="D815" s="9">
        <v>0.19463087248322147</v>
      </c>
      <c r="E815" s="10">
        <v>0.19277108433734941</v>
      </c>
    </row>
    <row r="816" spans="2:5" ht="18" customHeight="1" x14ac:dyDescent="0.25">
      <c r="B816" s="34" t="s">
        <v>0</v>
      </c>
      <c r="C816" s="21">
        <v>1</v>
      </c>
      <c r="D816" s="22">
        <v>1</v>
      </c>
      <c r="E816" s="19">
        <v>1</v>
      </c>
    </row>
    <row r="817" spans="2:5" ht="18" customHeight="1" x14ac:dyDescent="0.25">
      <c r="B817" s="29" t="s">
        <v>125</v>
      </c>
      <c r="C817" s="28">
        <v>7.5811320754716984</v>
      </c>
      <c r="D817" s="27">
        <v>7.5190156599552571</v>
      </c>
      <c r="E817" s="18">
        <v>7.9156626506024095</v>
      </c>
    </row>
    <row r="818" spans="2:5" ht="18" customHeight="1" x14ac:dyDescent="0.25">
      <c r="B818" s="26" t="s">
        <v>126</v>
      </c>
      <c r="C818" s="20">
        <v>1.8946803056938033</v>
      </c>
      <c r="D818" s="24">
        <v>1.9440540409422757</v>
      </c>
      <c r="E818" s="25">
        <v>1.5711175087404943</v>
      </c>
    </row>
    <row r="823" spans="2:5" ht="35.1" customHeight="1" x14ac:dyDescent="0.25">
      <c r="B823" s="111" t="s">
        <v>734</v>
      </c>
      <c r="C823" s="112"/>
      <c r="D823" s="112"/>
      <c r="E823" s="113"/>
    </row>
    <row r="824" spans="2:5" ht="48.95" customHeight="1" x14ac:dyDescent="0.25">
      <c r="B824" s="38"/>
      <c r="C824" s="39" t="s">
        <v>0</v>
      </c>
      <c r="D824" s="40" t="s">
        <v>1166</v>
      </c>
      <c r="E824" s="41" t="s">
        <v>1167</v>
      </c>
    </row>
    <row r="825" spans="2:5" ht="18" customHeight="1" x14ac:dyDescent="0.25">
      <c r="B825" s="17" t="s">
        <v>3</v>
      </c>
      <c r="C825" s="14">
        <v>530</v>
      </c>
      <c r="D825" s="15">
        <v>130</v>
      </c>
      <c r="E825" s="16">
        <v>400</v>
      </c>
    </row>
    <row r="826" spans="2:5" ht="18" customHeight="1" x14ac:dyDescent="0.25">
      <c r="B826" s="35" t="s">
        <v>426</v>
      </c>
      <c r="C826" s="5">
        <v>9.433962264150943E-3</v>
      </c>
      <c r="D826" s="6">
        <v>0</v>
      </c>
      <c r="E826" s="7">
        <v>1.2500000000000001E-2</v>
      </c>
    </row>
    <row r="827" spans="2:5" ht="18" customHeight="1" x14ac:dyDescent="0.25">
      <c r="B827" s="35" t="s">
        <v>427</v>
      </c>
      <c r="C827" s="5">
        <v>3.7735849056603774E-3</v>
      </c>
      <c r="D827" s="6">
        <v>0</v>
      </c>
      <c r="E827" s="7">
        <v>5.0000000000000001E-3</v>
      </c>
    </row>
    <row r="828" spans="2:5" ht="18" customHeight="1" x14ac:dyDescent="0.25">
      <c r="B828" s="35" t="s">
        <v>428</v>
      </c>
      <c r="C828" s="5">
        <v>1.1320754716981131E-2</v>
      </c>
      <c r="D828" s="6">
        <v>2.3076923076923078E-2</v>
      </c>
      <c r="E828" s="7">
        <v>7.4999999999999997E-3</v>
      </c>
    </row>
    <row r="829" spans="2:5" ht="18" customHeight="1" x14ac:dyDescent="0.25">
      <c r="B829" s="35" t="s">
        <v>429</v>
      </c>
      <c r="C829" s="5">
        <v>2.4528301886792454E-2</v>
      </c>
      <c r="D829" s="6">
        <v>1.5384615384615385E-2</v>
      </c>
      <c r="E829" s="7">
        <v>2.75E-2</v>
      </c>
    </row>
    <row r="830" spans="2:5" ht="18" customHeight="1" x14ac:dyDescent="0.25">
      <c r="B830" s="35" t="s">
        <v>430</v>
      </c>
      <c r="C830" s="5">
        <v>0.11320754716981132</v>
      </c>
      <c r="D830" s="6">
        <v>0.1076923076923077</v>
      </c>
      <c r="E830" s="7">
        <v>0.115</v>
      </c>
    </row>
    <row r="831" spans="2:5" ht="18" customHeight="1" x14ac:dyDescent="0.25">
      <c r="B831" s="35" t="s">
        <v>431</v>
      </c>
      <c r="C831" s="5">
        <v>8.6792452830188674E-2</v>
      </c>
      <c r="D831" s="6">
        <v>8.461538461538462E-2</v>
      </c>
      <c r="E831" s="7">
        <v>8.7499999999999994E-2</v>
      </c>
    </row>
    <row r="832" spans="2:5" ht="18" customHeight="1" x14ac:dyDescent="0.25">
      <c r="B832" s="35" t="s">
        <v>432</v>
      </c>
      <c r="C832" s="5">
        <v>0.19622641509433963</v>
      </c>
      <c r="D832" s="6">
        <v>0.14615384615384616</v>
      </c>
      <c r="E832" s="7">
        <v>0.21249999999999999</v>
      </c>
    </row>
    <row r="833" spans="2:6" ht="18" customHeight="1" x14ac:dyDescent="0.25">
      <c r="B833" s="35" t="s">
        <v>433</v>
      </c>
      <c r="C833" s="5">
        <v>0.21509433962264152</v>
      </c>
      <c r="D833" s="6">
        <v>0.2153846153846154</v>
      </c>
      <c r="E833" s="7">
        <v>0.215</v>
      </c>
    </row>
    <row r="834" spans="2:6" ht="18" customHeight="1" x14ac:dyDescent="0.25">
      <c r="B834" s="35" t="s">
        <v>434</v>
      </c>
      <c r="C834" s="5">
        <v>0.14528301886792452</v>
      </c>
      <c r="D834" s="6">
        <v>0.19230769230769232</v>
      </c>
      <c r="E834" s="7">
        <v>0.13</v>
      </c>
    </row>
    <row r="835" spans="2:6" ht="18" customHeight="1" x14ac:dyDescent="0.25">
      <c r="B835" s="36" t="s">
        <v>435</v>
      </c>
      <c r="C835" s="8">
        <v>0.19433962264150945</v>
      </c>
      <c r="D835" s="9">
        <v>0.2153846153846154</v>
      </c>
      <c r="E835" s="10">
        <v>0.1875</v>
      </c>
    </row>
    <row r="836" spans="2:6" ht="18" customHeight="1" x14ac:dyDescent="0.25">
      <c r="B836" s="34" t="s">
        <v>0</v>
      </c>
      <c r="C836" s="21">
        <v>1</v>
      </c>
      <c r="D836" s="22">
        <v>1</v>
      </c>
      <c r="E836" s="19">
        <v>1</v>
      </c>
    </row>
    <row r="837" spans="2:6" ht="18" customHeight="1" x14ac:dyDescent="0.25">
      <c r="B837" s="29" t="s">
        <v>125</v>
      </c>
      <c r="C837" s="28">
        <v>7.5811320754716984</v>
      </c>
      <c r="D837" s="27">
        <v>7.8076923076923075</v>
      </c>
      <c r="E837" s="18">
        <v>7.5075000000000003</v>
      </c>
    </row>
    <row r="838" spans="2:6" ht="18" customHeight="1" x14ac:dyDescent="0.25">
      <c r="B838" s="26" t="s">
        <v>126</v>
      </c>
      <c r="C838" s="20">
        <v>1.8946803056938033</v>
      </c>
      <c r="D838" s="24">
        <v>1.821900165944625</v>
      </c>
      <c r="E838" s="25">
        <v>1.9141849466613885</v>
      </c>
    </row>
    <row r="843" spans="2:6" ht="35.1" customHeight="1" x14ac:dyDescent="0.25">
      <c r="B843" s="111" t="s">
        <v>734</v>
      </c>
      <c r="C843" s="112"/>
      <c r="D843" s="112"/>
      <c r="E843" s="112"/>
      <c r="F843" s="113"/>
    </row>
    <row r="844" spans="2:6" ht="38.1" customHeight="1" x14ac:dyDescent="0.25">
      <c r="B844" s="38"/>
      <c r="C844" s="39" t="s">
        <v>0</v>
      </c>
      <c r="D844" s="42" t="s">
        <v>2015</v>
      </c>
      <c r="E844" s="40" t="s">
        <v>2016</v>
      </c>
      <c r="F844" s="41" t="s">
        <v>2017</v>
      </c>
    </row>
    <row r="845" spans="2:6" ht="18" customHeight="1" x14ac:dyDescent="0.25">
      <c r="B845" s="17" t="s">
        <v>3</v>
      </c>
      <c r="C845" s="14">
        <v>530</v>
      </c>
      <c r="D845" s="14">
        <v>188</v>
      </c>
      <c r="E845" s="15">
        <v>177</v>
      </c>
      <c r="F845" s="16">
        <v>165</v>
      </c>
    </row>
    <row r="846" spans="2:6" ht="18" customHeight="1" x14ac:dyDescent="0.25">
      <c r="B846" s="35" t="s">
        <v>426</v>
      </c>
      <c r="C846" s="5">
        <v>9.433962264150943E-3</v>
      </c>
      <c r="D846" s="5">
        <v>1.5957446808510637E-2</v>
      </c>
      <c r="E846" s="6">
        <v>0</v>
      </c>
      <c r="F846" s="7">
        <v>1.2121212121212121E-2</v>
      </c>
    </row>
    <row r="847" spans="2:6" ht="18" customHeight="1" x14ac:dyDescent="0.25">
      <c r="B847" s="35" t="s">
        <v>427</v>
      </c>
      <c r="C847" s="5">
        <v>3.7735849056603774E-3</v>
      </c>
      <c r="D847" s="5">
        <v>5.3191489361702126E-3</v>
      </c>
      <c r="E847" s="6">
        <v>5.6497175141242938E-3</v>
      </c>
      <c r="F847" s="7">
        <v>0</v>
      </c>
    </row>
    <row r="848" spans="2:6" ht="18" customHeight="1" x14ac:dyDescent="0.25">
      <c r="B848" s="35" t="s">
        <v>428</v>
      </c>
      <c r="C848" s="5">
        <v>1.1320754716981131E-2</v>
      </c>
      <c r="D848" s="58">
        <v>0</v>
      </c>
      <c r="E848" s="6">
        <v>1.6949152542372881E-2</v>
      </c>
      <c r="F848" s="7">
        <v>1.8181818181818181E-2</v>
      </c>
    </row>
    <row r="849" spans="2:7" ht="18" customHeight="1" x14ac:dyDescent="0.25">
      <c r="B849" s="35" t="s">
        <v>429</v>
      </c>
      <c r="C849" s="5">
        <v>2.4528301886792454E-2</v>
      </c>
      <c r="D849" s="5">
        <v>2.6595744680851064E-2</v>
      </c>
      <c r="E849" s="6">
        <v>2.8248587570621469E-2</v>
      </c>
      <c r="F849" s="7">
        <v>1.8181818181818181E-2</v>
      </c>
    </row>
    <row r="850" spans="2:7" ht="18" customHeight="1" x14ac:dyDescent="0.25">
      <c r="B850" s="35" t="s">
        <v>430</v>
      </c>
      <c r="C850" s="5">
        <v>0.11320754716981132</v>
      </c>
      <c r="D850" s="5" t="s">
        <v>1388</v>
      </c>
      <c r="E850" s="6">
        <v>0.11299435028248588</v>
      </c>
      <c r="F850" s="51">
        <v>7.2727272727272724E-2</v>
      </c>
    </row>
    <row r="851" spans="2:7" ht="18" customHeight="1" x14ac:dyDescent="0.25">
      <c r="B851" s="35" t="s">
        <v>431</v>
      </c>
      <c r="C851" s="5">
        <v>8.6792452830188674E-2</v>
      </c>
      <c r="D851" s="5">
        <v>0.10106382978723404</v>
      </c>
      <c r="E851" s="6">
        <v>9.6045197740112997E-2</v>
      </c>
      <c r="F851" s="7">
        <v>6.0606060606060608E-2</v>
      </c>
    </row>
    <row r="852" spans="2:7" ht="18" customHeight="1" x14ac:dyDescent="0.25">
      <c r="B852" s="35" t="s">
        <v>432</v>
      </c>
      <c r="C852" s="5">
        <v>0.19622641509433963</v>
      </c>
      <c r="D852" s="5">
        <v>0.18617021276595744</v>
      </c>
      <c r="E852" s="6">
        <v>0.19209039548022599</v>
      </c>
      <c r="F852" s="7">
        <v>0.21212121212121213</v>
      </c>
    </row>
    <row r="853" spans="2:7" ht="18" customHeight="1" x14ac:dyDescent="0.25">
      <c r="B853" s="35" t="s">
        <v>433</v>
      </c>
      <c r="C853" s="5">
        <v>0.21509433962264152</v>
      </c>
      <c r="D853" s="5">
        <v>0.22872340425531915</v>
      </c>
      <c r="E853" s="6">
        <v>0.20338983050847459</v>
      </c>
      <c r="F853" s="7">
        <v>0.21212121212121213</v>
      </c>
    </row>
    <row r="854" spans="2:7" ht="18" customHeight="1" x14ac:dyDescent="0.25">
      <c r="B854" s="35" t="s">
        <v>434</v>
      </c>
      <c r="C854" s="5">
        <v>0.14528301886792452</v>
      </c>
      <c r="D854" s="5">
        <v>0.14893617021276595</v>
      </c>
      <c r="E854" s="6">
        <v>0.12994350282485875</v>
      </c>
      <c r="F854" s="7">
        <v>0.15757575757575756</v>
      </c>
    </row>
    <row r="855" spans="2:7" ht="18" customHeight="1" x14ac:dyDescent="0.25">
      <c r="B855" s="36" t="s">
        <v>435</v>
      </c>
      <c r="C855" s="8">
        <v>0.19433962264150945</v>
      </c>
      <c r="D855" s="61">
        <v>0.13829787234042554</v>
      </c>
      <c r="E855" s="9">
        <v>0.21468926553672316</v>
      </c>
      <c r="F855" s="10" t="s">
        <v>1672</v>
      </c>
    </row>
    <row r="856" spans="2:7" ht="18" customHeight="1" x14ac:dyDescent="0.25">
      <c r="B856" s="34" t="s">
        <v>0</v>
      </c>
      <c r="C856" s="21">
        <v>1</v>
      </c>
      <c r="D856" s="21">
        <v>1</v>
      </c>
      <c r="E856" s="22">
        <v>1</v>
      </c>
      <c r="F856" s="19">
        <v>1</v>
      </c>
    </row>
    <row r="857" spans="2:7" ht="18" customHeight="1" x14ac:dyDescent="0.25">
      <c r="B857" s="29" t="s">
        <v>125</v>
      </c>
      <c r="C857" s="28">
        <v>7.5811320754716984</v>
      </c>
      <c r="D857" s="64">
        <v>7.3404255319148932</v>
      </c>
      <c r="E857" s="27">
        <v>7.6045197740112993</v>
      </c>
      <c r="F857" s="66" t="s">
        <v>2309</v>
      </c>
    </row>
    <row r="858" spans="2:7" ht="18" customHeight="1" x14ac:dyDescent="0.25">
      <c r="B858" s="26" t="s">
        <v>126</v>
      </c>
      <c r="C858" s="20">
        <v>1.8946803056938033</v>
      </c>
      <c r="D858" s="23">
        <v>1.9016074904934468</v>
      </c>
      <c r="E858" s="24">
        <v>1.8773718092370861</v>
      </c>
      <c r="F858" s="25">
        <v>1.8826040683968628</v>
      </c>
    </row>
    <row r="863" spans="2:7" ht="35.1" customHeight="1" x14ac:dyDescent="0.25">
      <c r="B863" s="111" t="s">
        <v>734</v>
      </c>
      <c r="C863" s="112"/>
      <c r="D863" s="112"/>
      <c r="E863" s="112"/>
      <c r="F863" s="112"/>
      <c r="G863" s="113"/>
    </row>
    <row r="864" spans="2:7" ht="35.1" customHeight="1" x14ac:dyDescent="0.25">
      <c r="B864" s="38"/>
      <c r="C864" s="39" t="s">
        <v>0</v>
      </c>
      <c r="D864" s="42" t="s">
        <v>1174</v>
      </c>
      <c r="E864" s="42" t="s">
        <v>1175</v>
      </c>
      <c r="F864" s="40" t="s">
        <v>1176</v>
      </c>
      <c r="G864" s="41" t="s">
        <v>1177</v>
      </c>
    </row>
    <row r="865" spans="2:7" ht="18" customHeight="1" x14ac:dyDescent="0.25">
      <c r="B865" s="17" t="s">
        <v>3</v>
      </c>
      <c r="C865" s="14">
        <v>530</v>
      </c>
      <c r="D865" s="14">
        <v>134</v>
      </c>
      <c r="E865" s="14">
        <v>94</v>
      </c>
      <c r="F865" s="15">
        <v>81</v>
      </c>
      <c r="G865" s="16">
        <v>221</v>
      </c>
    </row>
    <row r="866" spans="2:7" ht="18" customHeight="1" x14ac:dyDescent="0.25">
      <c r="B866" s="35" t="s">
        <v>426</v>
      </c>
      <c r="C866" s="5">
        <v>9.433962264150943E-3</v>
      </c>
      <c r="D866" s="5">
        <v>2.2388059701492536E-2</v>
      </c>
      <c r="E866" s="5">
        <v>1.0638297872340425E-2</v>
      </c>
      <c r="F866" s="6">
        <v>0</v>
      </c>
      <c r="G866" s="7">
        <v>4.5248868778280547E-3</v>
      </c>
    </row>
    <row r="867" spans="2:7" ht="18" customHeight="1" x14ac:dyDescent="0.25">
      <c r="B867" s="35" t="s">
        <v>427</v>
      </c>
      <c r="C867" s="5">
        <v>3.7735849056603774E-3</v>
      </c>
      <c r="D867" s="5">
        <v>1.4925373134328358E-2</v>
      </c>
      <c r="E867" s="5">
        <v>0</v>
      </c>
      <c r="F867" s="6">
        <v>0</v>
      </c>
      <c r="G867" s="7">
        <v>0</v>
      </c>
    </row>
    <row r="868" spans="2:7" ht="18" customHeight="1" x14ac:dyDescent="0.25">
      <c r="B868" s="35" t="s">
        <v>428</v>
      </c>
      <c r="C868" s="5">
        <v>1.1320754716981131E-2</v>
      </c>
      <c r="D868" s="5">
        <v>1.4925373134328358E-2</v>
      </c>
      <c r="E868" s="5">
        <v>0</v>
      </c>
      <c r="F868" s="6">
        <v>2.4691358024691357E-2</v>
      </c>
      <c r="G868" s="7">
        <v>9.0497737556561094E-3</v>
      </c>
    </row>
    <row r="869" spans="2:7" ht="18" customHeight="1" x14ac:dyDescent="0.25">
      <c r="B869" s="35" t="s">
        <v>429</v>
      </c>
      <c r="C869" s="5">
        <v>2.4528301886792454E-2</v>
      </c>
      <c r="D869" s="5">
        <v>4.4776119402985072E-2</v>
      </c>
      <c r="E869" s="5">
        <v>2.1276595744680851E-2</v>
      </c>
      <c r="F869" s="6">
        <v>1.2345679012345678E-2</v>
      </c>
      <c r="G869" s="7">
        <v>1.8099547511312219E-2</v>
      </c>
    </row>
    <row r="870" spans="2:7" ht="18" customHeight="1" x14ac:dyDescent="0.25">
      <c r="B870" s="35" t="s">
        <v>430</v>
      </c>
      <c r="C870" s="5">
        <v>0.11320754716981132</v>
      </c>
      <c r="D870" s="5">
        <v>0.13432835820895522</v>
      </c>
      <c r="E870" s="5">
        <v>0.1276595744680851</v>
      </c>
      <c r="F870" s="6">
        <v>7.407407407407407E-2</v>
      </c>
      <c r="G870" s="7">
        <v>0.10859728506787331</v>
      </c>
    </row>
    <row r="871" spans="2:7" ht="18" customHeight="1" x14ac:dyDescent="0.25">
      <c r="B871" s="35" t="s">
        <v>431</v>
      </c>
      <c r="C871" s="5">
        <v>8.6792452830188674E-2</v>
      </c>
      <c r="D871" s="5">
        <v>9.7014925373134331E-2</v>
      </c>
      <c r="E871" s="5">
        <v>5.3191489361702128E-2</v>
      </c>
      <c r="F871" s="6">
        <v>7.407407407407407E-2</v>
      </c>
      <c r="G871" s="7">
        <v>9.9547511312217188E-2</v>
      </c>
    </row>
    <row r="872" spans="2:7" ht="18" customHeight="1" x14ac:dyDescent="0.25">
      <c r="B872" s="35" t="s">
        <v>432</v>
      </c>
      <c r="C872" s="5">
        <v>0.19622641509433963</v>
      </c>
      <c r="D872" s="5">
        <v>0.14925373134328357</v>
      </c>
      <c r="E872" s="5" t="s">
        <v>1396</v>
      </c>
      <c r="F872" s="6">
        <v>0.20987654320987653</v>
      </c>
      <c r="G872" s="7">
        <v>0.19457013574660634</v>
      </c>
    </row>
    <row r="873" spans="2:7" ht="18" customHeight="1" x14ac:dyDescent="0.25">
      <c r="B873" s="35" t="s">
        <v>433</v>
      </c>
      <c r="C873" s="5">
        <v>0.21509433962264152</v>
      </c>
      <c r="D873" s="5">
        <v>0.20149253731343283</v>
      </c>
      <c r="E873" s="5">
        <v>0.22340425531914893</v>
      </c>
      <c r="F873" s="6">
        <v>0.23456790123456789</v>
      </c>
      <c r="G873" s="7">
        <v>0.21266968325791855</v>
      </c>
    </row>
    <row r="874" spans="2:7" ht="18" customHeight="1" x14ac:dyDescent="0.25">
      <c r="B874" s="35" t="s">
        <v>434</v>
      </c>
      <c r="C874" s="5">
        <v>0.14528301886792452</v>
      </c>
      <c r="D874" s="5">
        <v>0.13432835820895522</v>
      </c>
      <c r="E874" s="5">
        <v>0.15957446808510639</v>
      </c>
      <c r="F874" s="6">
        <v>0.13580246913580246</v>
      </c>
      <c r="G874" s="7">
        <v>0.14932126696832579</v>
      </c>
    </row>
    <row r="875" spans="2:7" ht="18" customHeight="1" x14ac:dyDescent="0.25">
      <c r="B875" s="36" t="s">
        <v>435</v>
      </c>
      <c r="C875" s="8">
        <v>0.19433962264150945</v>
      </c>
      <c r="D875" s="8">
        <v>0.18656716417910449</v>
      </c>
      <c r="E875" s="8">
        <v>0.14893617021276595</v>
      </c>
      <c r="F875" s="9">
        <v>0.23456790123456789</v>
      </c>
      <c r="G875" s="10">
        <v>0.20361990950226244</v>
      </c>
    </row>
    <row r="876" spans="2:7" ht="18" customHeight="1" x14ac:dyDescent="0.25">
      <c r="B876" s="34" t="s">
        <v>0</v>
      </c>
      <c r="C876" s="21">
        <v>1</v>
      </c>
      <c r="D876" s="21">
        <v>1</v>
      </c>
      <c r="E876" s="21">
        <v>1</v>
      </c>
      <c r="F876" s="22">
        <v>1</v>
      </c>
      <c r="G876" s="19">
        <v>1</v>
      </c>
    </row>
    <row r="877" spans="2:7" ht="18" customHeight="1" x14ac:dyDescent="0.25">
      <c r="B877" s="29" t="s">
        <v>125</v>
      </c>
      <c r="C877" s="28">
        <v>7.5811320754716984</v>
      </c>
      <c r="D877" s="64">
        <v>7.2611940298507465</v>
      </c>
      <c r="E877" s="28">
        <v>7.5531914893617023</v>
      </c>
      <c r="F877" s="27" t="s">
        <v>2310</v>
      </c>
      <c r="G877" s="18" t="s">
        <v>2311</v>
      </c>
    </row>
    <row r="878" spans="2:7" ht="18" customHeight="1" x14ac:dyDescent="0.25">
      <c r="B878" s="26" t="s">
        <v>126</v>
      </c>
      <c r="C878" s="20">
        <v>1.8946803056938033</v>
      </c>
      <c r="D878" s="23">
        <v>2.2002361612056265</v>
      </c>
      <c r="E878" s="23">
        <v>1.7512945827660504</v>
      </c>
      <c r="F878" s="24">
        <v>1.7543596489254356</v>
      </c>
      <c r="G878" s="25">
        <v>1.7856206122225158</v>
      </c>
    </row>
    <row r="883" spans="2:5" ht="35.1" customHeight="1" x14ac:dyDescent="0.25">
      <c r="B883" s="111" t="s">
        <v>735</v>
      </c>
      <c r="C883" s="112"/>
      <c r="D883" s="112"/>
      <c r="E883" s="113"/>
    </row>
    <row r="884" spans="2:5" ht="35.1" customHeight="1" x14ac:dyDescent="0.25">
      <c r="B884" s="38"/>
      <c r="C884" s="39" t="s">
        <v>0</v>
      </c>
      <c r="D884" s="40" t="s">
        <v>1141</v>
      </c>
      <c r="E884" s="41" t="s">
        <v>1142</v>
      </c>
    </row>
    <row r="885" spans="2:5" ht="18" customHeight="1" x14ac:dyDescent="0.25">
      <c r="B885" s="17" t="s">
        <v>3</v>
      </c>
      <c r="C885" s="14">
        <v>530</v>
      </c>
      <c r="D885" s="15">
        <v>447</v>
      </c>
      <c r="E885" s="16">
        <v>83</v>
      </c>
    </row>
    <row r="886" spans="2:5" ht="18" customHeight="1" x14ac:dyDescent="0.25">
      <c r="B886" s="35" t="s">
        <v>426</v>
      </c>
      <c r="C886" s="5">
        <v>2.8301886792452831E-2</v>
      </c>
      <c r="D886" s="6">
        <v>3.1319910514541388E-2</v>
      </c>
      <c r="E886" s="7">
        <v>1.2048192771084338E-2</v>
      </c>
    </row>
    <row r="887" spans="2:5" ht="18" customHeight="1" x14ac:dyDescent="0.25">
      <c r="B887" s="35" t="s">
        <v>427</v>
      </c>
      <c r="C887" s="5">
        <v>2.6415094339622643E-2</v>
      </c>
      <c r="D887" s="6">
        <v>3.1319910514541388E-2</v>
      </c>
      <c r="E887" s="7">
        <v>0</v>
      </c>
    </row>
    <row r="888" spans="2:5" ht="18" customHeight="1" x14ac:dyDescent="0.25">
      <c r="B888" s="35" t="s">
        <v>428</v>
      </c>
      <c r="C888" s="5">
        <v>5.0943396226415097E-2</v>
      </c>
      <c r="D888" s="6">
        <v>5.5928411633109618E-2</v>
      </c>
      <c r="E888" s="7">
        <v>2.4096385542168676E-2</v>
      </c>
    </row>
    <row r="889" spans="2:5" ht="18" customHeight="1" x14ac:dyDescent="0.25">
      <c r="B889" s="35" t="s">
        <v>429</v>
      </c>
      <c r="C889" s="5">
        <v>5.849056603773585E-2</v>
      </c>
      <c r="D889" s="6">
        <v>5.8165548098434001E-2</v>
      </c>
      <c r="E889" s="7">
        <v>6.0240963855421686E-2</v>
      </c>
    </row>
    <row r="890" spans="2:5" ht="18" customHeight="1" x14ac:dyDescent="0.25">
      <c r="B890" s="35" t="s">
        <v>430</v>
      </c>
      <c r="C890" s="5">
        <v>0.13962264150943396</v>
      </c>
      <c r="D890" s="6">
        <v>0.14541387024608501</v>
      </c>
      <c r="E890" s="7">
        <v>0.10843373493975904</v>
      </c>
    </row>
    <row r="891" spans="2:5" ht="18" customHeight="1" x14ac:dyDescent="0.25">
      <c r="B891" s="35" t="s">
        <v>431</v>
      </c>
      <c r="C891" s="5">
        <v>0.13018867924528302</v>
      </c>
      <c r="D891" s="6">
        <v>0.13646532438478748</v>
      </c>
      <c r="E891" s="7">
        <v>9.6385542168674704E-2</v>
      </c>
    </row>
    <row r="892" spans="2:5" ht="18" customHeight="1" x14ac:dyDescent="0.25">
      <c r="B892" s="35" t="s">
        <v>432</v>
      </c>
      <c r="C892" s="5">
        <v>0.2339622641509434</v>
      </c>
      <c r="D892" s="6">
        <v>0.2348993288590604</v>
      </c>
      <c r="E892" s="7">
        <v>0.2289156626506024</v>
      </c>
    </row>
    <row r="893" spans="2:5" ht="18" customHeight="1" x14ac:dyDescent="0.25">
      <c r="B893" s="35" t="s">
        <v>433</v>
      </c>
      <c r="C893" s="5">
        <v>0.16981132075471697</v>
      </c>
      <c r="D893" s="52">
        <v>0.13870246085011187</v>
      </c>
      <c r="E893" s="53" t="s">
        <v>1399</v>
      </c>
    </row>
    <row r="894" spans="2:5" ht="18" customHeight="1" x14ac:dyDescent="0.25">
      <c r="B894" s="35" t="s">
        <v>434</v>
      </c>
      <c r="C894" s="5">
        <v>6.4150943396226415E-2</v>
      </c>
      <c r="D894" s="6">
        <v>6.7114093959731544E-2</v>
      </c>
      <c r="E894" s="7">
        <v>4.8192771084337352E-2</v>
      </c>
    </row>
    <row r="895" spans="2:5" ht="18" customHeight="1" x14ac:dyDescent="0.25">
      <c r="B895" s="36" t="s">
        <v>435</v>
      </c>
      <c r="C895" s="8">
        <v>9.8113207547169817E-2</v>
      </c>
      <c r="D895" s="9">
        <v>0.10067114093959731</v>
      </c>
      <c r="E895" s="10">
        <v>8.4337349397590355E-2</v>
      </c>
    </row>
    <row r="896" spans="2:5" ht="18" customHeight="1" x14ac:dyDescent="0.25">
      <c r="B896" s="34" t="s">
        <v>0</v>
      </c>
      <c r="C896" s="21">
        <v>1</v>
      </c>
      <c r="D896" s="22">
        <v>1</v>
      </c>
      <c r="E896" s="19">
        <v>1</v>
      </c>
    </row>
    <row r="897" spans="2:5" ht="18" customHeight="1" x14ac:dyDescent="0.25">
      <c r="B897" s="29" t="s">
        <v>125</v>
      </c>
      <c r="C897" s="28">
        <v>6.5018867924528303</v>
      </c>
      <c r="D897" s="65">
        <v>6.4049217002237135</v>
      </c>
      <c r="E897" s="66" t="s">
        <v>2312</v>
      </c>
    </row>
    <row r="898" spans="2:5" ht="18" customHeight="1" x14ac:dyDescent="0.25">
      <c r="B898" s="26" t="s">
        <v>126</v>
      </c>
      <c r="C898" s="20">
        <v>2.1862684167742072</v>
      </c>
      <c r="D898" s="24">
        <v>2.2399297175570729</v>
      </c>
      <c r="E898" s="25">
        <v>1.7941361370869857</v>
      </c>
    </row>
    <row r="903" spans="2:5" ht="35.1" customHeight="1" x14ac:dyDescent="0.25">
      <c r="B903" s="111" t="s">
        <v>735</v>
      </c>
      <c r="C903" s="112"/>
      <c r="D903" s="112"/>
      <c r="E903" s="113"/>
    </row>
    <row r="904" spans="2:5" ht="48.95" customHeight="1" x14ac:dyDescent="0.25">
      <c r="B904" s="38"/>
      <c r="C904" s="39" t="s">
        <v>0</v>
      </c>
      <c r="D904" s="40" t="s">
        <v>1166</v>
      </c>
      <c r="E904" s="41" t="s">
        <v>1167</v>
      </c>
    </row>
    <row r="905" spans="2:5" ht="18" customHeight="1" x14ac:dyDescent="0.25">
      <c r="B905" s="17" t="s">
        <v>3</v>
      </c>
      <c r="C905" s="14">
        <v>530</v>
      </c>
      <c r="D905" s="15">
        <v>130</v>
      </c>
      <c r="E905" s="16">
        <v>400</v>
      </c>
    </row>
    <row r="906" spans="2:5" ht="18" customHeight="1" x14ac:dyDescent="0.25">
      <c r="B906" s="35" t="s">
        <v>426</v>
      </c>
      <c r="C906" s="5">
        <v>2.8301886792452831E-2</v>
      </c>
      <c r="D906" s="6">
        <v>1.5384615384615385E-2</v>
      </c>
      <c r="E906" s="7">
        <v>3.2500000000000001E-2</v>
      </c>
    </row>
    <row r="907" spans="2:5" ht="18" customHeight="1" x14ac:dyDescent="0.25">
      <c r="B907" s="35" t="s">
        <v>427</v>
      </c>
      <c r="C907" s="5">
        <v>2.6415094339622643E-2</v>
      </c>
      <c r="D907" s="6">
        <v>2.3076923076923078E-2</v>
      </c>
      <c r="E907" s="7">
        <v>2.75E-2</v>
      </c>
    </row>
    <row r="908" spans="2:5" ht="18" customHeight="1" x14ac:dyDescent="0.25">
      <c r="B908" s="35" t="s">
        <v>428</v>
      </c>
      <c r="C908" s="5">
        <v>5.0943396226415097E-2</v>
      </c>
      <c r="D908" s="6">
        <v>7.6923076923076927E-2</v>
      </c>
      <c r="E908" s="7">
        <v>4.2500000000000003E-2</v>
      </c>
    </row>
    <row r="909" spans="2:5" ht="18" customHeight="1" x14ac:dyDescent="0.25">
      <c r="B909" s="35" t="s">
        <v>429</v>
      </c>
      <c r="C909" s="5">
        <v>5.849056603773585E-2</v>
      </c>
      <c r="D909" s="6">
        <v>6.1538461538461542E-2</v>
      </c>
      <c r="E909" s="7">
        <v>5.7500000000000002E-2</v>
      </c>
    </row>
    <row r="910" spans="2:5" ht="18" customHeight="1" x14ac:dyDescent="0.25">
      <c r="B910" s="35" t="s">
        <v>430</v>
      </c>
      <c r="C910" s="5">
        <v>0.13962264150943396</v>
      </c>
      <c r="D910" s="6">
        <v>0.13076923076923078</v>
      </c>
      <c r="E910" s="7">
        <v>0.14249999999999999</v>
      </c>
    </row>
    <row r="911" spans="2:5" ht="18" customHeight="1" x14ac:dyDescent="0.25">
      <c r="B911" s="35" t="s">
        <v>431</v>
      </c>
      <c r="C911" s="5">
        <v>0.13018867924528302</v>
      </c>
      <c r="D911" s="6">
        <v>9.2307692307692313E-2</v>
      </c>
      <c r="E911" s="7">
        <v>0.14249999999999999</v>
      </c>
    </row>
    <row r="912" spans="2:5" ht="18" customHeight="1" x14ac:dyDescent="0.25">
      <c r="B912" s="35" t="s">
        <v>432</v>
      </c>
      <c r="C912" s="5">
        <v>0.2339622641509434</v>
      </c>
      <c r="D912" s="6">
        <v>0.22307692307692309</v>
      </c>
      <c r="E912" s="7">
        <v>0.23749999999999999</v>
      </c>
    </row>
    <row r="913" spans="2:6" ht="18" customHeight="1" x14ac:dyDescent="0.25">
      <c r="B913" s="35" t="s">
        <v>433</v>
      </c>
      <c r="C913" s="5">
        <v>0.16981132075471697</v>
      </c>
      <c r="D913" s="6">
        <v>0.19230769230769232</v>
      </c>
      <c r="E913" s="7">
        <v>0.16250000000000001</v>
      </c>
    </row>
    <row r="914" spans="2:6" ht="18" customHeight="1" x14ac:dyDescent="0.25">
      <c r="B914" s="35" t="s">
        <v>434</v>
      </c>
      <c r="C914" s="5">
        <v>6.4150943396226415E-2</v>
      </c>
      <c r="D914" s="6">
        <v>7.6923076923076927E-2</v>
      </c>
      <c r="E914" s="7">
        <v>0.06</v>
      </c>
    </row>
    <row r="915" spans="2:6" ht="18" customHeight="1" x14ac:dyDescent="0.25">
      <c r="B915" s="36" t="s">
        <v>435</v>
      </c>
      <c r="C915" s="8">
        <v>9.8113207547169817E-2</v>
      </c>
      <c r="D915" s="9">
        <v>0.1076923076923077</v>
      </c>
      <c r="E915" s="10">
        <v>9.5000000000000001E-2</v>
      </c>
    </row>
    <row r="916" spans="2:6" ht="18" customHeight="1" x14ac:dyDescent="0.25">
      <c r="B916" s="34" t="s">
        <v>0</v>
      </c>
      <c r="C916" s="21">
        <v>1</v>
      </c>
      <c r="D916" s="22">
        <v>1</v>
      </c>
      <c r="E916" s="19">
        <v>1</v>
      </c>
    </row>
    <row r="917" spans="2:6" ht="18" customHeight="1" x14ac:dyDescent="0.25">
      <c r="B917" s="29" t="s">
        <v>125</v>
      </c>
      <c r="C917" s="28">
        <v>6.5018867924528303</v>
      </c>
      <c r="D917" s="27">
        <v>6.615384615384615</v>
      </c>
      <c r="E917" s="18">
        <v>6.4649999999999999</v>
      </c>
    </row>
    <row r="918" spans="2:6" ht="18" customHeight="1" x14ac:dyDescent="0.25">
      <c r="B918" s="26" t="s">
        <v>126</v>
      </c>
      <c r="C918" s="20">
        <v>2.1862684167742072</v>
      </c>
      <c r="D918" s="24">
        <v>2.2112629783568032</v>
      </c>
      <c r="E918" s="25">
        <v>2.1795989606055244</v>
      </c>
    </row>
    <row r="923" spans="2:6" ht="35.1" customHeight="1" x14ac:dyDescent="0.25">
      <c r="B923" s="111" t="s">
        <v>735</v>
      </c>
      <c r="C923" s="112"/>
      <c r="D923" s="112"/>
      <c r="E923" s="112"/>
      <c r="F923" s="113"/>
    </row>
    <row r="924" spans="2:6" ht="38.1" customHeight="1" x14ac:dyDescent="0.25">
      <c r="B924" s="38"/>
      <c r="C924" s="39" t="s">
        <v>0</v>
      </c>
      <c r="D924" s="42" t="s">
        <v>2015</v>
      </c>
      <c r="E924" s="40" t="s">
        <v>2016</v>
      </c>
      <c r="F924" s="41" t="s">
        <v>2017</v>
      </c>
    </row>
    <row r="925" spans="2:6" ht="18" customHeight="1" x14ac:dyDescent="0.25">
      <c r="B925" s="17" t="s">
        <v>3</v>
      </c>
      <c r="C925" s="14">
        <v>530</v>
      </c>
      <c r="D925" s="14">
        <v>188</v>
      </c>
      <c r="E925" s="15">
        <v>177</v>
      </c>
      <c r="F925" s="16">
        <v>165</v>
      </c>
    </row>
    <row r="926" spans="2:6" ht="18" customHeight="1" x14ac:dyDescent="0.25">
      <c r="B926" s="35" t="s">
        <v>426</v>
      </c>
      <c r="C926" s="5">
        <v>2.8301886792452831E-2</v>
      </c>
      <c r="D926" s="5">
        <v>1.5957446808510637E-2</v>
      </c>
      <c r="E926" s="6">
        <v>2.8248587570621469E-2</v>
      </c>
      <c r="F926" s="7">
        <v>4.2424242424242427E-2</v>
      </c>
    </row>
    <row r="927" spans="2:6" ht="18" customHeight="1" x14ac:dyDescent="0.25">
      <c r="B927" s="35" t="s">
        <v>427</v>
      </c>
      <c r="C927" s="5">
        <v>2.6415094339622643E-2</v>
      </c>
      <c r="D927" s="5">
        <v>1.5957446808510637E-2</v>
      </c>
      <c r="E927" s="6">
        <v>3.954802259887006E-2</v>
      </c>
      <c r="F927" s="7">
        <v>2.4242424242424242E-2</v>
      </c>
    </row>
    <row r="928" spans="2:6" ht="18" customHeight="1" x14ac:dyDescent="0.25">
      <c r="B928" s="35" t="s">
        <v>428</v>
      </c>
      <c r="C928" s="5">
        <v>5.0943396226415097E-2</v>
      </c>
      <c r="D928" s="5">
        <v>3.7234042553191488E-2</v>
      </c>
      <c r="E928" s="6">
        <v>5.6497175141242938E-2</v>
      </c>
      <c r="F928" s="7">
        <v>6.0606060606060608E-2</v>
      </c>
    </row>
    <row r="929" spans="2:7" ht="18" customHeight="1" x14ac:dyDescent="0.25">
      <c r="B929" s="35" t="s">
        <v>429</v>
      </c>
      <c r="C929" s="5">
        <v>5.849056603773585E-2</v>
      </c>
      <c r="D929" s="5">
        <v>5.3191489361702128E-2</v>
      </c>
      <c r="E929" s="6">
        <v>6.7796610169491525E-2</v>
      </c>
      <c r="F929" s="7">
        <v>5.4545454545454543E-2</v>
      </c>
    </row>
    <row r="930" spans="2:7" ht="18" customHeight="1" x14ac:dyDescent="0.25">
      <c r="B930" s="35" t="s">
        <v>430</v>
      </c>
      <c r="C930" s="5">
        <v>0.13962264150943396</v>
      </c>
      <c r="D930" s="5">
        <v>0.14893617021276595</v>
      </c>
      <c r="E930" s="52">
        <v>9.03954802259887E-2</v>
      </c>
      <c r="F930" s="7" t="s">
        <v>2101</v>
      </c>
    </row>
    <row r="931" spans="2:7" ht="18" customHeight="1" x14ac:dyDescent="0.25">
      <c r="B931" s="35" t="s">
        <v>431</v>
      </c>
      <c r="C931" s="5">
        <v>0.13018867924528302</v>
      </c>
      <c r="D931" s="5">
        <v>0.14361702127659576</v>
      </c>
      <c r="E931" s="6">
        <v>0.13559322033898305</v>
      </c>
      <c r="F931" s="7">
        <v>0.10909090909090909</v>
      </c>
    </row>
    <row r="932" spans="2:7" ht="18" customHeight="1" x14ac:dyDescent="0.25">
      <c r="B932" s="35" t="s">
        <v>432</v>
      </c>
      <c r="C932" s="5">
        <v>0.2339622641509434</v>
      </c>
      <c r="D932" s="5">
        <v>0.23404255319148937</v>
      </c>
      <c r="E932" s="6">
        <v>0.2655367231638418</v>
      </c>
      <c r="F932" s="7">
        <v>0.2</v>
      </c>
    </row>
    <row r="933" spans="2:7" ht="18" customHeight="1" x14ac:dyDescent="0.25">
      <c r="B933" s="35" t="s">
        <v>433</v>
      </c>
      <c r="C933" s="5">
        <v>0.16981132075471697</v>
      </c>
      <c r="D933" s="5">
        <v>0.19148936170212766</v>
      </c>
      <c r="E933" s="6">
        <v>0.16949152542372881</v>
      </c>
      <c r="F933" s="7">
        <v>0.14545454545454545</v>
      </c>
    </row>
    <row r="934" spans="2:7" ht="18" customHeight="1" x14ac:dyDescent="0.25">
      <c r="B934" s="35" t="s">
        <v>434</v>
      </c>
      <c r="C934" s="5">
        <v>6.4150943396226415E-2</v>
      </c>
      <c r="D934" s="5">
        <v>7.9787234042553196E-2</v>
      </c>
      <c r="E934" s="6">
        <v>6.2146892655367235E-2</v>
      </c>
      <c r="F934" s="7">
        <v>4.8484848484848485E-2</v>
      </c>
    </row>
    <row r="935" spans="2:7" ht="18" customHeight="1" x14ac:dyDescent="0.25">
      <c r="B935" s="36" t="s">
        <v>435</v>
      </c>
      <c r="C935" s="8">
        <v>9.8113207547169817E-2</v>
      </c>
      <c r="D935" s="8">
        <v>7.9787234042553196E-2</v>
      </c>
      <c r="E935" s="9">
        <v>8.4745762711864403E-2</v>
      </c>
      <c r="F935" s="10">
        <v>0.13333333333333333</v>
      </c>
    </row>
    <row r="936" spans="2:7" ht="18" customHeight="1" x14ac:dyDescent="0.25">
      <c r="B936" s="34" t="s">
        <v>0</v>
      </c>
      <c r="C936" s="21">
        <v>1</v>
      </c>
      <c r="D936" s="21">
        <v>1</v>
      </c>
      <c r="E936" s="22">
        <v>1</v>
      </c>
      <c r="F936" s="19">
        <v>1</v>
      </c>
    </row>
    <row r="937" spans="2:7" ht="18" customHeight="1" x14ac:dyDescent="0.25">
      <c r="B937" s="29" t="s">
        <v>125</v>
      </c>
      <c r="C937" s="28">
        <v>6.5018867924528303</v>
      </c>
      <c r="D937" s="28">
        <v>6.6648936170212769</v>
      </c>
      <c r="E937" s="27">
        <v>6.4350282485875709</v>
      </c>
      <c r="F937" s="18">
        <v>6.3878787878787877</v>
      </c>
    </row>
    <row r="938" spans="2:7" ht="18" customHeight="1" x14ac:dyDescent="0.25">
      <c r="B938" s="26" t="s">
        <v>126</v>
      </c>
      <c r="C938" s="20">
        <v>2.1862684167742072</v>
      </c>
      <c r="D938" s="23">
        <v>1.9810442580261818</v>
      </c>
      <c r="E938" s="24">
        <v>2.2150092664216658</v>
      </c>
      <c r="F938" s="25">
        <v>2.3725767580887474</v>
      </c>
    </row>
    <row r="943" spans="2:7" ht="35.1" customHeight="1" x14ac:dyDescent="0.25">
      <c r="B943" s="111" t="s">
        <v>735</v>
      </c>
      <c r="C943" s="112"/>
      <c r="D943" s="112"/>
      <c r="E943" s="112"/>
      <c r="F943" s="112"/>
      <c r="G943" s="113"/>
    </row>
    <row r="944" spans="2:7" ht="35.1" customHeight="1" x14ac:dyDescent="0.25">
      <c r="B944" s="38"/>
      <c r="C944" s="39" t="s">
        <v>0</v>
      </c>
      <c r="D944" s="42" t="s">
        <v>1174</v>
      </c>
      <c r="E944" s="42" t="s">
        <v>1175</v>
      </c>
      <c r="F944" s="40" t="s">
        <v>1176</v>
      </c>
      <c r="G944" s="41" t="s">
        <v>1177</v>
      </c>
    </row>
    <row r="945" spans="2:7" ht="18" customHeight="1" x14ac:dyDescent="0.25">
      <c r="B945" s="17" t="s">
        <v>3</v>
      </c>
      <c r="C945" s="14">
        <v>530</v>
      </c>
      <c r="D945" s="14">
        <v>134</v>
      </c>
      <c r="E945" s="14">
        <v>94</v>
      </c>
      <c r="F945" s="15">
        <v>81</v>
      </c>
      <c r="G945" s="16">
        <v>221</v>
      </c>
    </row>
    <row r="946" spans="2:7" ht="18" customHeight="1" x14ac:dyDescent="0.25">
      <c r="B946" s="35" t="s">
        <v>426</v>
      </c>
      <c r="C946" s="5">
        <v>2.8301886792452831E-2</v>
      </c>
      <c r="D946" s="5">
        <v>2.2388059701492536E-2</v>
      </c>
      <c r="E946" s="5">
        <v>2.1276595744680851E-2</v>
      </c>
      <c r="F946" s="6">
        <v>4.9382716049382713E-2</v>
      </c>
      <c r="G946" s="7">
        <v>2.7149321266968326E-2</v>
      </c>
    </row>
    <row r="947" spans="2:7" ht="18" customHeight="1" x14ac:dyDescent="0.25">
      <c r="B947" s="35" t="s">
        <v>427</v>
      </c>
      <c r="C947" s="5">
        <v>2.6415094339622643E-2</v>
      </c>
      <c r="D947" s="5">
        <v>7.462686567164179E-3</v>
      </c>
      <c r="E947" s="5">
        <v>2.1276595744680851E-2</v>
      </c>
      <c r="F947" s="6">
        <v>1.2345679012345678E-2</v>
      </c>
      <c r="G947" s="53" t="s">
        <v>1236</v>
      </c>
    </row>
    <row r="948" spans="2:7" ht="18" customHeight="1" x14ac:dyDescent="0.25">
      <c r="B948" s="35" t="s">
        <v>428</v>
      </c>
      <c r="C948" s="5">
        <v>5.0943396226415097E-2</v>
      </c>
      <c r="D948" s="5">
        <v>4.4776119402985072E-2</v>
      </c>
      <c r="E948" s="5">
        <v>5.3191489361702128E-2</v>
      </c>
      <c r="F948" s="6">
        <v>6.1728395061728392E-2</v>
      </c>
      <c r="G948" s="7">
        <v>4.9773755656108594E-2</v>
      </c>
    </row>
    <row r="949" spans="2:7" ht="18" customHeight="1" x14ac:dyDescent="0.25">
      <c r="B949" s="35" t="s">
        <v>429</v>
      </c>
      <c r="C949" s="5">
        <v>5.849056603773585E-2</v>
      </c>
      <c r="D949" s="5">
        <v>5.9701492537313432E-2</v>
      </c>
      <c r="E949" s="5">
        <v>5.3191489361702128E-2</v>
      </c>
      <c r="F949" s="6">
        <v>4.9382716049382713E-2</v>
      </c>
      <c r="G949" s="7">
        <v>6.3348416289592757E-2</v>
      </c>
    </row>
    <row r="950" spans="2:7" ht="18" customHeight="1" x14ac:dyDescent="0.25">
      <c r="B950" s="35" t="s">
        <v>430</v>
      </c>
      <c r="C950" s="5">
        <v>0.13962264150943396</v>
      </c>
      <c r="D950" s="5">
        <v>0.1417910447761194</v>
      </c>
      <c r="E950" s="5">
        <v>0.14893617021276595</v>
      </c>
      <c r="F950" s="6">
        <v>9.8765432098765427E-2</v>
      </c>
      <c r="G950" s="7">
        <v>0.14932126696832579</v>
      </c>
    </row>
    <row r="951" spans="2:7" ht="18" customHeight="1" x14ac:dyDescent="0.25">
      <c r="B951" s="35" t="s">
        <v>431</v>
      </c>
      <c r="C951" s="5">
        <v>0.13018867924528302</v>
      </c>
      <c r="D951" s="5">
        <v>0.12686567164179105</v>
      </c>
      <c r="E951" s="5">
        <v>0.11702127659574468</v>
      </c>
      <c r="F951" s="6">
        <v>0.12345679012345678</v>
      </c>
      <c r="G951" s="7">
        <v>0.14027149321266968</v>
      </c>
    </row>
    <row r="952" spans="2:7" ht="18" customHeight="1" x14ac:dyDescent="0.25">
      <c r="B952" s="35" t="s">
        <v>432</v>
      </c>
      <c r="C952" s="5">
        <v>0.2339622641509434</v>
      </c>
      <c r="D952" s="5">
        <v>0.20895522388059701</v>
      </c>
      <c r="E952" s="5">
        <v>0.28723404255319152</v>
      </c>
      <c r="F952" s="6">
        <v>0.23456790123456789</v>
      </c>
      <c r="G952" s="7">
        <v>0.22624434389140272</v>
      </c>
    </row>
    <row r="953" spans="2:7" ht="18" customHeight="1" x14ac:dyDescent="0.25">
      <c r="B953" s="35" t="s">
        <v>433</v>
      </c>
      <c r="C953" s="5">
        <v>0.16981132075471697</v>
      </c>
      <c r="D953" s="5">
        <v>0.17164179104477612</v>
      </c>
      <c r="E953" s="5">
        <v>0.19148936170212766</v>
      </c>
      <c r="F953" s="6">
        <v>0.20987654320987653</v>
      </c>
      <c r="G953" s="7">
        <v>0.14479638009049775</v>
      </c>
    </row>
    <row r="954" spans="2:7" ht="18" customHeight="1" x14ac:dyDescent="0.25">
      <c r="B954" s="35" t="s">
        <v>434</v>
      </c>
      <c r="C954" s="5">
        <v>6.4150943396226415E-2</v>
      </c>
      <c r="D954" s="54" t="s">
        <v>2175</v>
      </c>
      <c r="E954" s="5">
        <v>4.2553191489361701E-2</v>
      </c>
      <c r="F954" s="6">
        <v>4.9382716049382713E-2</v>
      </c>
      <c r="G954" s="7">
        <v>4.072398190045249E-2</v>
      </c>
    </row>
    <row r="955" spans="2:7" ht="18" customHeight="1" x14ac:dyDescent="0.25">
      <c r="B955" s="36" t="s">
        <v>435</v>
      </c>
      <c r="C955" s="8">
        <v>9.8113207547169817E-2</v>
      </c>
      <c r="D955" s="8">
        <v>8.9552238805970144E-2</v>
      </c>
      <c r="E955" s="8">
        <v>6.3829787234042548E-2</v>
      </c>
      <c r="F955" s="9">
        <v>0.1111111111111111</v>
      </c>
      <c r="G955" s="10">
        <v>0.11312217194570136</v>
      </c>
    </row>
    <row r="956" spans="2:7" ht="18" customHeight="1" x14ac:dyDescent="0.25">
      <c r="B956" s="34" t="s">
        <v>0</v>
      </c>
      <c r="C956" s="21">
        <v>1</v>
      </c>
      <c r="D956" s="21">
        <v>1</v>
      </c>
      <c r="E956" s="21">
        <v>1</v>
      </c>
      <c r="F956" s="22">
        <v>1</v>
      </c>
      <c r="G956" s="19">
        <v>1</v>
      </c>
    </row>
    <row r="957" spans="2:7" ht="18" customHeight="1" x14ac:dyDescent="0.25">
      <c r="B957" s="29" t="s">
        <v>125</v>
      </c>
      <c r="C957" s="28">
        <v>6.5018867924528303</v>
      </c>
      <c r="D957" s="28">
        <v>6.7537313432835822</v>
      </c>
      <c r="E957" s="28">
        <v>6.4468085106382977</v>
      </c>
      <c r="F957" s="27">
        <v>6.5679012345679011</v>
      </c>
      <c r="G957" s="18">
        <v>6.3484162895927598</v>
      </c>
    </row>
    <row r="958" spans="2:7" ht="18" customHeight="1" x14ac:dyDescent="0.25">
      <c r="B958" s="26" t="s">
        <v>126</v>
      </c>
      <c r="C958" s="20">
        <v>2.1862684167742072</v>
      </c>
      <c r="D958" s="23">
        <v>2.0970317983690934</v>
      </c>
      <c r="E958" s="23">
        <v>2.0033145720943328</v>
      </c>
      <c r="F958" s="24">
        <v>2.3072617515408731</v>
      </c>
      <c r="G958" s="25">
        <v>2.2665271248616121</v>
      </c>
    </row>
    <row r="963" spans="2:5" ht="35.1" customHeight="1" x14ac:dyDescent="0.25">
      <c r="B963" s="111" t="s">
        <v>736</v>
      </c>
      <c r="C963" s="112"/>
      <c r="D963" s="112"/>
      <c r="E963" s="113"/>
    </row>
    <row r="964" spans="2:5" ht="35.1" customHeight="1" x14ac:dyDescent="0.25">
      <c r="B964" s="38"/>
      <c r="C964" s="39" t="s">
        <v>0</v>
      </c>
      <c r="D964" s="40" t="s">
        <v>1141</v>
      </c>
      <c r="E964" s="41" t="s">
        <v>1142</v>
      </c>
    </row>
    <row r="965" spans="2:5" ht="18" customHeight="1" x14ac:dyDescent="0.25">
      <c r="B965" s="17" t="s">
        <v>3</v>
      </c>
      <c r="C965" s="14">
        <v>530</v>
      </c>
      <c r="D965" s="15">
        <v>447</v>
      </c>
      <c r="E965" s="16">
        <v>83</v>
      </c>
    </row>
    <row r="966" spans="2:5" ht="18" customHeight="1" x14ac:dyDescent="0.25">
      <c r="B966" s="35" t="s">
        <v>426</v>
      </c>
      <c r="C966" s="5">
        <v>1.6981132075471698E-2</v>
      </c>
      <c r="D966" s="6">
        <v>2.0134228187919462E-2</v>
      </c>
      <c r="E966" s="7">
        <v>0</v>
      </c>
    </row>
    <row r="967" spans="2:5" ht="18" customHeight="1" x14ac:dyDescent="0.25">
      <c r="B967" s="35" t="s">
        <v>427</v>
      </c>
      <c r="C967" s="5">
        <v>5.6603773584905656E-3</v>
      </c>
      <c r="D967" s="6">
        <v>6.7114093959731542E-3</v>
      </c>
      <c r="E967" s="7">
        <v>0</v>
      </c>
    </row>
    <row r="968" spans="2:5" ht="18" customHeight="1" x14ac:dyDescent="0.25">
      <c r="B968" s="35" t="s">
        <v>428</v>
      </c>
      <c r="C968" s="5">
        <v>2.0754716981132074E-2</v>
      </c>
      <c r="D968" s="6">
        <v>2.0134228187919462E-2</v>
      </c>
      <c r="E968" s="7">
        <v>2.4096385542168676E-2</v>
      </c>
    </row>
    <row r="969" spans="2:5" ht="18" customHeight="1" x14ac:dyDescent="0.25">
      <c r="B969" s="35" t="s">
        <v>429</v>
      </c>
      <c r="C969" s="5">
        <v>2.4528301886792454E-2</v>
      </c>
      <c r="D969" s="6">
        <v>2.6845637583892617E-2</v>
      </c>
      <c r="E969" s="7">
        <v>1.2048192771084338E-2</v>
      </c>
    </row>
    <row r="970" spans="2:5" ht="18" customHeight="1" x14ac:dyDescent="0.25">
      <c r="B970" s="35" t="s">
        <v>430</v>
      </c>
      <c r="C970" s="5">
        <v>8.3018867924528297E-2</v>
      </c>
      <c r="D970" s="6">
        <v>8.7248322147651006E-2</v>
      </c>
      <c r="E970" s="7">
        <v>6.0240963855421686E-2</v>
      </c>
    </row>
    <row r="971" spans="2:5" ht="18" customHeight="1" x14ac:dyDescent="0.25">
      <c r="B971" s="35" t="s">
        <v>431</v>
      </c>
      <c r="C971" s="5">
        <v>0.11132075471698114</v>
      </c>
      <c r="D971" s="6">
        <v>0.11185682326621924</v>
      </c>
      <c r="E971" s="7">
        <v>0.10843373493975904</v>
      </c>
    </row>
    <row r="972" spans="2:5" ht="18" customHeight="1" x14ac:dyDescent="0.25">
      <c r="B972" s="35" t="s">
        <v>432</v>
      </c>
      <c r="C972" s="5">
        <v>0.22641509433962265</v>
      </c>
      <c r="D972" s="6">
        <v>0.2348993288590604</v>
      </c>
      <c r="E972" s="7">
        <v>0.18072289156626506</v>
      </c>
    </row>
    <row r="973" spans="2:5" ht="18" customHeight="1" x14ac:dyDescent="0.25">
      <c r="B973" s="35" t="s">
        <v>433</v>
      </c>
      <c r="C973" s="5">
        <v>0.26226415094339622</v>
      </c>
      <c r="D973" s="6">
        <v>0.25727069351230425</v>
      </c>
      <c r="E973" s="7">
        <v>0.28915662650602408</v>
      </c>
    </row>
    <row r="974" spans="2:5" ht="18" customHeight="1" x14ac:dyDescent="0.25">
      <c r="B974" s="35" t="s">
        <v>434</v>
      </c>
      <c r="C974" s="5">
        <v>0.10943396226415095</v>
      </c>
      <c r="D974" s="6">
        <v>0.1029082774049217</v>
      </c>
      <c r="E974" s="7">
        <v>0.14457831325301204</v>
      </c>
    </row>
    <row r="975" spans="2:5" ht="18" customHeight="1" x14ac:dyDescent="0.25">
      <c r="B975" s="36" t="s">
        <v>435</v>
      </c>
      <c r="C975" s="8">
        <v>0.13962264150943396</v>
      </c>
      <c r="D975" s="9">
        <v>0.1319910514541387</v>
      </c>
      <c r="E975" s="10">
        <v>0.18072289156626506</v>
      </c>
    </row>
    <row r="976" spans="2:5" ht="18" customHeight="1" x14ac:dyDescent="0.25">
      <c r="B976" s="34" t="s">
        <v>0</v>
      </c>
      <c r="C976" s="21">
        <v>1</v>
      </c>
      <c r="D976" s="22">
        <v>1</v>
      </c>
      <c r="E976" s="19">
        <v>1</v>
      </c>
    </row>
    <row r="977" spans="2:5" ht="18" customHeight="1" x14ac:dyDescent="0.25">
      <c r="B977" s="29" t="s">
        <v>125</v>
      </c>
      <c r="C977" s="28">
        <v>7.3358490566037737</v>
      </c>
      <c r="D977" s="65">
        <v>7.2572706935123046</v>
      </c>
      <c r="E977" s="66" t="s">
        <v>2313</v>
      </c>
    </row>
    <row r="978" spans="2:5" ht="18" customHeight="1" x14ac:dyDescent="0.25">
      <c r="B978" s="26" t="s">
        <v>126</v>
      </c>
      <c r="C978" s="20">
        <v>1.8972763623996556</v>
      </c>
      <c r="D978" s="24">
        <v>1.9277382075801466</v>
      </c>
      <c r="E978" s="25">
        <v>1.6717915134762753</v>
      </c>
    </row>
    <row r="983" spans="2:5" ht="35.1" customHeight="1" x14ac:dyDescent="0.25">
      <c r="B983" s="111" t="s">
        <v>736</v>
      </c>
      <c r="C983" s="112"/>
      <c r="D983" s="112"/>
      <c r="E983" s="113"/>
    </row>
    <row r="984" spans="2:5" ht="48.95" customHeight="1" x14ac:dyDescent="0.25">
      <c r="B984" s="38"/>
      <c r="C984" s="39" t="s">
        <v>0</v>
      </c>
      <c r="D984" s="40" t="s">
        <v>1166</v>
      </c>
      <c r="E984" s="41" t="s">
        <v>1167</v>
      </c>
    </row>
    <row r="985" spans="2:5" ht="18" customHeight="1" x14ac:dyDescent="0.25">
      <c r="B985" s="17" t="s">
        <v>3</v>
      </c>
      <c r="C985" s="14">
        <v>530</v>
      </c>
      <c r="D985" s="15">
        <v>130</v>
      </c>
      <c r="E985" s="16">
        <v>400</v>
      </c>
    </row>
    <row r="986" spans="2:5" ht="18" customHeight="1" x14ac:dyDescent="0.25">
      <c r="B986" s="35" t="s">
        <v>426</v>
      </c>
      <c r="C986" s="5">
        <v>1.6981132075471698E-2</v>
      </c>
      <c r="D986" s="6">
        <v>0</v>
      </c>
      <c r="E986" s="7">
        <v>2.2499999999999999E-2</v>
      </c>
    </row>
    <row r="987" spans="2:5" ht="18" customHeight="1" x14ac:dyDescent="0.25">
      <c r="B987" s="35" t="s">
        <v>427</v>
      </c>
      <c r="C987" s="5">
        <v>5.6603773584905656E-3</v>
      </c>
      <c r="D987" s="6">
        <v>7.6923076923076927E-3</v>
      </c>
      <c r="E987" s="7">
        <v>5.0000000000000001E-3</v>
      </c>
    </row>
    <row r="988" spans="2:5" ht="18" customHeight="1" x14ac:dyDescent="0.25">
      <c r="B988" s="35" t="s">
        <v>428</v>
      </c>
      <c r="C988" s="5">
        <v>2.0754716981132074E-2</v>
      </c>
      <c r="D988" s="6">
        <v>3.0769230769230771E-2</v>
      </c>
      <c r="E988" s="7">
        <v>1.7500000000000002E-2</v>
      </c>
    </row>
    <row r="989" spans="2:5" ht="18" customHeight="1" x14ac:dyDescent="0.25">
      <c r="B989" s="35" t="s">
        <v>429</v>
      </c>
      <c r="C989" s="5">
        <v>2.4528301886792454E-2</v>
      </c>
      <c r="D989" s="6">
        <v>2.3076923076923078E-2</v>
      </c>
      <c r="E989" s="7">
        <v>2.5000000000000001E-2</v>
      </c>
    </row>
    <row r="990" spans="2:5" ht="18" customHeight="1" x14ac:dyDescent="0.25">
      <c r="B990" s="35" t="s">
        <v>430</v>
      </c>
      <c r="C990" s="5">
        <v>8.3018867924528297E-2</v>
      </c>
      <c r="D990" s="6">
        <v>6.1538461538461542E-2</v>
      </c>
      <c r="E990" s="7">
        <v>0.09</v>
      </c>
    </row>
    <row r="991" spans="2:5" ht="18" customHeight="1" x14ac:dyDescent="0.25">
      <c r="B991" s="35" t="s">
        <v>431</v>
      </c>
      <c r="C991" s="5">
        <v>0.11132075471698114</v>
      </c>
      <c r="D991" s="6">
        <v>0.1076923076923077</v>
      </c>
      <c r="E991" s="7">
        <v>0.1125</v>
      </c>
    </row>
    <row r="992" spans="2:5" ht="18" customHeight="1" x14ac:dyDescent="0.25">
      <c r="B992" s="35" t="s">
        <v>432</v>
      </c>
      <c r="C992" s="5">
        <v>0.22641509433962265</v>
      </c>
      <c r="D992" s="6">
        <v>0.2076923076923077</v>
      </c>
      <c r="E992" s="7">
        <v>0.23250000000000001</v>
      </c>
    </row>
    <row r="993" spans="2:6" ht="18" customHeight="1" x14ac:dyDescent="0.25">
      <c r="B993" s="35" t="s">
        <v>433</v>
      </c>
      <c r="C993" s="5">
        <v>0.26226415094339622</v>
      </c>
      <c r="D993" s="6">
        <v>0.29230769230769232</v>
      </c>
      <c r="E993" s="7">
        <v>0.2525</v>
      </c>
    </row>
    <row r="994" spans="2:6" ht="18" customHeight="1" x14ac:dyDescent="0.25">
      <c r="B994" s="35" t="s">
        <v>434</v>
      </c>
      <c r="C994" s="5">
        <v>0.10943396226415095</v>
      </c>
      <c r="D994" s="6">
        <v>0.1</v>
      </c>
      <c r="E994" s="7">
        <v>0.1125</v>
      </c>
    </row>
    <row r="995" spans="2:6" ht="18" customHeight="1" x14ac:dyDescent="0.25">
      <c r="B995" s="36" t="s">
        <v>435</v>
      </c>
      <c r="C995" s="8">
        <v>0.13962264150943396</v>
      </c>
      <c r="D995" s="9">
        <v>0.16923076923076924</v>
      </c>
      <c r="E995" s="10">
        <v>0.13</v>
      </c>
    </row>
    <row r="996" spans="2:6" ht="18" customHeight="1" x14ac:dyDescent="0.25">
      <c r="B996" s="34" t="s">
        <v>0</v>
      </c>
      <c r="C996" s="21">
        <v>1</v>
      </c>
      <c r="D996" s="22">
        <v>1</v>
      </c>
      <c r="E996" s="19">
        <v>1</v>
      </c>
    </row>
    <row r="997" spans="2:6" ht="18" customHeight="1" x14ac:dyDescent="0.25">
      <c r="B997" s="29" t="s">
        <v>125</v>
      </c>
      <c r="C997" s="28">
        <v>7.3358490566037737</v>
      </c>
      <c r="D997" s="27">
        <v>7.5384615384615383</v>
      </c>
      <c r="E997" s="18">
        <v>7.27</v>
      </c>
    </row>
    <row r="998" spans="2:6" ht="18" customHeight="1" x14ac:dyDescent="0.25">
      <c r="B998" s="26" t="s">
        <v>126</v>
      </c>
      <c r="C998" s="20">
        <v>1.8972763623996556</v>
      </c>
      <c r="D998" s="24">
        <v>1.7877873646773377</v>
      </c>
      <c r="E998" s="25">
        <v>1.929093960586661</v>
      </c>
    </row>
    <row r="1003" spans="2:6" ht="35.1" customHeight="1" x14ac:dyDescent="0.25">
      <c r="B1003" s="111" t="s">
        <v>736</v>
      </c>
      <c r="C1003" s="112"/>
      <c r="D1003" s="112"/>
      <c r="E1003" s="112"/>
      <c r="F1003" s="113"/>
    </row>
    <row r="1004" spans="2:6" ht="38.1" customHeight="1" x14ac:dyDescent="0.25">
      <c r="B1004" s="38"/>
      <c r="C1004" s="39" t="s">
        <v>0</v>
      </c>
      <c r="D1004" s="42" t="s">
        <v>2015</v>
      </c>
      <c r="E1004" s="40" t="s">
        <v>2016</v>
      </c>
      <c r="F1004" s="41" t="s">
        <v>2017</v>
      </c>
    </row>
    <row r="1005" spans="2:6" ht="18" customHeight="1" x14ac:dyDescent="0.25">
      <c r="B1005" s="17" t="s">
        <v>3</v>
      </c>
      <c r="C1005" s="14">
        <v>530</v>
      </c>
      <c r="D1005" s="14">
        <v>188</v>
      </c>
      <c r="E1005" s="15">
        <v>177</v>
      </c>
      <c r="F1005" s="16">
        <v>165</v>
      </c>
    </row>
    <row r="1006" spans="2:6" ht="18" customHeight="1" x14ac:dyDescent="0.25">
      <c r="B1006" s="35" t="s">
        <v>426</v>
      </c>
      <c r="C1006" s="5">
        <v>1.6981132075471698E-2</v>
      </c>
      <c r="D1006" s="5">
        <v>1.0638297872340425E-2</v>
      </c>
      <c r="E1006" s="6">
        <v>2.2598870056497175E-2</v>
      </c>
      <c r="F1006" s="7">
        <v>1.8181818181818181E-2</v>
      </c>
    </row>
    <row r="1007" spans="2:6" ht="18" customHeight="1" x14ac:dyDescent="0.25">
      <c r="B1007" s="35" t="s">
        <v>427</v>
      </c>
      <c r="C1007" s="5">
        <v>5.6603773584905656E-3</v>
      </c>
      <c r="D1007" s="5">
        <v>1.5957446808510637E-2</v>
      </c>
      <c r="E1007" s="6">
        <v>0</v>
      </c>
      <c r="F1007" s="7">
        <v>0</v>
      </c>
    </row>
    <row r="1008" spans="2:6" ht="18" customHeight="1" x14ac:dyDescent="0.25">
      <c r="B1008" s="35" t="s">
        <v>428</v>
      </c>
      <c r="C1008" s="5">
        <v>2.0754716981132074E-2</v>
      </c>
      <c r="D1008" s="5">
        <v>1.0638297872340425E-2</v>
      </c>
      <c r="E1008" s="6">
        <v>2.2598870056497175E-2</v>
      </c>
      <c r="F1008" s="7">
        <v>3.0303030303030304E-2</v>
      </c>
    </row>
    <row r="1009" spans="2:7" ht="18" customHeight="1" x14ac:dyDescent="0.25">
      <c r="B1009" s="35" t="s">
        <v>429</v>
      </c>
      <c r="C1009" s="5">
        <v>2.4528301886792454E-2</v>
      </c>
      <c r="D1009" s="5">
        <v>1.0638297872340425E-2</v>
      </c>
      <c r="E1009" s="6">
        <v>2.8248587570621469E-2</v>
      </c>
      <c r="F1009" s="7">
        <v>3.6363636363636362E-2</v>
      </c>
    </row>
    <row r="1010" spans="2:7" ht="18" customHeight="1" x14ac:dyDescent="0.25">
      <c r="B1010" s="35" t="s">
        <v>430</v>
      </c>
      <c r="C1010" s="5">
        <v>8.3018867924528297E-2</v>
      </c>
      <c r="D1010" s="5">
        <v>0.10638297872340426</v>
      </c>
      <c r="E1010" s="6">
        <v>6.2146892655367235E-2</v>
      </c>
      <c r="F1010" s="7">
        <v>7.8787878787878782E-2</v>
      </c>
    </row>
    <row r="1011" spans="2:7" ht="18" customHeight="1" x14ac:dyDescent="0.25">
      <c r="B1011" s="35" t="s">
        <v>431</v>
      </c>
      <c r="C1011" s="5">
        <v>0.11132075471698114</v>
      </c>
      <c r="D1011" s="5">
        <v>0.13829787234042554</v>
      </c>
      <c r="E1011" s="6">
        <v>9.03954802259887E-2</v>
      </c>
      <c r="F1011" s="7">
        <v>0.10303030303030303</v>
      </c>
    </row>
    <row r="1012" spans="2:7" ht="18" customHeight="1" x14ac:dyDescent="0.25">
      <c r="B1012" s="35" t="s">
        <v>432</v>
      </c>
      <c r="C1012" s="5">
        <v>0.22641509433962265</v>
      </c>
      <c r="D1012" s="5">
        <v>0.24468085106382978</v>
      </c>
      <c r="E1012" s="6">
        <v>0.22598870056497175</v>
      </c>
      <c r="F1012" s="7">
        <v>0.20606060606060606</v>
      </c>
    </row>
    <row r="1013" spans="2:7" ht="18" customHeight="1" x14ac:dyDescent="0.25">
      <c r="B1013" s="35" t="s">
        <v>433</v>
      </c>
      <c r="C1013" s="5">
        <v>0.26226415094339622</v>
      </c>
      <c r="D1013" s="5">
        <v>0.21808510638297873</v>
      </c>
      <c r="E1013" s="6">
        <v>0.29378531073446329</v>
      </c>
      <c r="F1013" s="7">
        <v>0.27878787878787881</v>
      </c>
    </row>
    <row r="1014" spans="2:7" ht="18" customHeight="1" x14ac:dyDescent="0.25">
      <c r="B1014" s="35" t="s">
        <v>434</v>
      </c>
      <c r="C1014" s="5">
        <v>0.10943396226415095</v>
      </c>
      <c r="D1014" s="5">
        <v>0.13297872340425532</v>
      </c>
      <c r="E1014" s="6">
        <v>0.11299435028248588</v>
      </c>
      <c r="F1014" s="7">
        <v>7.8787878787878782E-2</v>
      </c>
    </row>
    <row r="1015" spans="2:7" ht="18" customHeight="1" x14ac:dyDescent="0.25">
      <c r="B1015" s="36" t="s">
        <v>435</v>
      </c>
      <c r="C1015" s="8">
        <v>0.13962264150943396</v>
      </c>
      <c r="D1015" s="8">
        <v>0.11170212765957446</v>
      </c>
      <c r="E1015" s="9">
        <v>0.14124293785310735</v>
      </c>
      <c r="F1015" s="10">
        <v>0.16969696969696971</v>
      </c>
    </row>
    <row r="1016" spans="2:7" ht="18" customHeight="1" x14ac:dyDescent="0.25">
      <c r="B1016" s="34" t="s">
        <v>0</v>
      </c>
      <c r="C1016" s="21">
        <v>1</v>
      </c>
      <c r="D1016" s="21">
        <v>1</v>
      </c>
      <c r="E1016" s="22">
        <v>1</v>
      </c>
      <c r="F1016" s="19">
        <v>1</v>
      </c>
    </row>
    <row r="1017" spans="2:7" ht="18" customHeight="1" x14ac:dyDescent="0.25">
      <c r="B1017" s="29" t="s">
        <v>125</v>
      </c>
      <c r="C1017" s="28">
        <v>7.3358490566037737</v>
      </c>
      <c r="D1017" s="28">
        <v>7.25</v>
      </c>
      <c r="E1017" s="27">
        <v>7.4180790960451981</v>
      </c>
      <c r="F1017" s="18">
        <v>7.3454545454545457</v>
      </c>
    </row>
    <row r="1018" spans="2:7" ht="18" customHeight="1" x14ac:dyDescent="0.25">
      <c r="B1018" s="26" t="s">
        <v>126</v>
      </c>
      <c r="C1018" s="20">
        <v>1.8972763623996556</v>
      </c>
      <c r="D1018" s="23">
        <v>1.8226882655487153</v>
      </c>
      <c r="E1018" s="24">
        <v>1.9055274664843986</v>
      </c>
      <c r="F1018" s="25">
        <v>1.9774785172110068</v>
      </c>
    </row>
    <row r="1023" spans="2:7" ht="35.1" customHeight="1" x14ac:dyDescent="0.25">
      <c r="B1023" s="111" t="s">
        <v>736</v>
      </c>
      <c r="C1023" s="112"/>
      <c r="D1023" s="112"/>
      <c r="E1023" s="112"/>
      <c r="F1023" s="112"/>
      <c r="G1023" s="113"/>
    </row>
    <row r="1024" spans="2:7" ht="35.1" customHeight="1" x14ac:dyDescent="0.25">
      <c r="B1024" s="38"/>
      <c r="C1024" s="39" t="s">
        <v>0</v>
      </c>
      <c r="D1024" s="42" t="s">
        <v>1174</v>
      </c>
      <c r="E1024" s="42" t="s">
        <v>1175</v>
      </c>
      <c r="F1024" s="40" t="s">
        <v>1176</v>
      </c>
      <c r="G1024" s="41" t="s">
        <v>1177</v>
      </c>
    </row>
    <row r="1025" spans="2:7" ht="18" customHeight="1" x14ac:dyDescent="0.25">
      <c r="B1025" s="17" t="s">
        <v>3</v>
      </c>
      <c r="C1025" s="14">
        <v>530</v>
      </c>
      <c r="D1025" s="14">
        <v>134</v>
      </c>
      <c r="E1025" s="14">
        <v>94</v>
      </c>
      <c r="F1025" s="15">
        <v>81</v>
      </c>
      <c r="G1025" s="16">
        <v>221</v>
      </c>
    </row>
    <row r="1026" spans="2:7" ht="18" customHeight="1" x14ac:dyDescent="0.25">
      <c r="B1026" s="35" t="s">
        <v>426</v>
      </c>
      <c r="C1026" s="5">
        <v>1.6981132075471698E-2</v>
      </c>
      <c r="D1026" s="5">
        <v>2.9850746268656716E-2</v>
      </c>
      <c r="E1026" s="5">
        <v>1.0638297872340425E-2</v>
      </c>
      <c r="F1026" s="6">
        <v>2.4691358024691357E-2</v>
      </c>
      <c r="G1026" s="7">
        <v>9.0497737556561094E-3</v>
      </c>
    </row>
    <row r="1027" spans="2:7" ht="18" customHeight="1" x14ac:dyDescent="0.25">
      <c r="B1027" s="35" t="s">
        <v>427</v>
      </c>
      <c r="C1027" s="5">
        <v>5.6603773584905656E-3</v>
      </c>
      <c r="D1027" s="5">
        <v>0</v>
      </c>
      <c r="E1027" s="5">
        <v>0</v>
      </c>
      <c r="F1027" s="6">
        <v>1.2345679012345678E-2</v>
      </c>
      <c r="G1027" s="7">
        <v>9.0497737556561094E-3</v>
      </c>
    </row>
    <row r="1028" spans="2:7" ht="18" customHeight="1" x14ac:dyDescent="0.25">
      <c r="B1028" s="35" t="s">
        <v>428</v>
      </c>
      <c r="C1028" s="5">
        <v>2.0754716981132074E-2</v>
      </c>
      <c r="D1028" s="5">
        <v>2.2388059701492536E-2</v>
      </c>
      <c r="E1028" s="5">
        <v>1.0638297872340425E-2</v>
      </c>
      <c r="F1028" s="6">
        <v>3.7037037037037035E-2</v>
      </c>
      <c r="G1028" s="7">
        <v>1.8099547511312219E-2</v>
      </c>
    </row>
    <row r="1029" spans="2:7" ht="18" customHeight="1" x14ac:dyDescent="0.25">
      <c r="B1029" s="35" t="s">
        <v>429</v>
      </c>
      <c r="C1029" s="5">
        <v>2.4528301886792454E-2</v>
      </c>
      <c r="D1029" s="5">
        <v>3.7313432835820892E-2</v>
      </c>
      <c r="E1029" s="5">
        <v>0</v>
      </c>
      <c r="F1029" s="6">
        <v>2.4691358024691357E-2</v>
      </c>
      <c r="G1029" s="7">
        <v>2.7149321266968326E-2</v>
      </c>
    </row>
    <row r="1030" spans="2:7" ht="18" customHeight="1" x14ac:dyDescent="0.25">
      <c r="B1030" s="35" t="s">
        <v>430</v>
      </c>
      <c r="C1030" s="5">
        <v>8.3018867924528297E-2</v>
      </c>
      <c r="D1030" s="5">
        <v>0.11940298507462686</v>
      </c>
      <c r="E1030" s="5">
        <v>5.3191489361702128E-2</v>
      </c>
      <c r="F1030" s="6">
        <v>4.9382716049382713E-2</v>
      </c>
      <c r="G1030" s="7">
        <v>8.5972850678733032E-2</v>
      </c>
    </row>
    <row r="1031" spans="2:7" ht="18" customHeight="1" x14ac:dyDescent="0.25">
      <c r="B1031" s="35" t="s">
        <v>431</v>
      </c>
      <c r="C1031" s="5">
        <v>0.11132075471698114</v>
      </c>
      <c r="D1031" s="5">
        <v>0.1417910447761194</v>
      </c>
      <c r="E1031" s="5">
        <v>0.1276595744680851</v>
      </c>
      <c r="F1031" s="6">
        <v>8.6419753086419748E-2</v>
      </c>
      <c r="G1031" s="7">
        <v>9.5022624434389136E-2</v>
      </c>
    </row>
    <row r="1032" spans="2:7" ht="18" customHeight="1" x14ac:dyDescent="0.25">
      <c r="B1032" s="35" t="s">
        <v>432</v>
      </c>
      <c r="C1032" s="5">
        <v>0.22641509433962265</v>
      </c>
      <c r="D1032" s="5">
        <v>0.19402985074626866</v>
      </c>
      <c r="E1032" s="5">
        <v>0.21276595744680851</v>
      </c>
      <c r="F1032" s="6">
        <v>0.1728395061728395</v>
      </c>
      <c r="G1032" s="53">
        <v>0.27149321266968324</v>
      </c>
    </row>
    <row r="1033" spans="2:7" ht="18" customHeight="1" x14ac:dyDescent="0.25">
      <c r="B1033" s="35" t="s">
        <v>433</v>
      </c>
      <c r="C1033" s="5">
        <v>0.26226415094339622</v>
      </c>
      <c r="D1033" s="5">
        <v>0.2462686567164179</v>
      </c>
      <c r="E1033" s="5" t="s">
        <v>2182</v>
      </c>
      <c r="F1033" s="6">
        <v>0.30864197530864196</v>
      </c>
      <c r="G1033" s="7">
        <v>0.22171945701357465</v>
      </c>
    </row>
    <row r="1034" spans="2:7" ht="18" customHeight="1" x14ac:dyDescent="0.25">
      <c r="B1034" s="35" t="s">
        <v>434</v>
      </c>
      <c r="C1034" s="5">
        <v>0.10943396226415095</v>
      </c>
      <c r="D1034" s="5">
        <v>0.13432835820895522</v>
      </c>
      <c r="E1034" s="5">
        <v>0.13829787234042554</v>
      </c>
      <c r="F1034" s="6">
        <v>8.6419753086419748E-2</v>
      </c>
      <c r="G1034" s="7">
        <v>9.0497737556561084E-2</v>
      </c>
    </row>
    <row r="1035" spans="2:7" ht="18" customHeight="1" x14ac:dyDescent="0.25">
      <c r="B1035" s="36" t="s">
        <v>435</v>
      </c>
      <c r="C1035" s="8">
        <v>0.13962264150943396</v>
      </c>
      <c r="D1035" s="61">
        <v>7.4626865671641784E-2</v>
      </c>
      <c r="E1035" s="8">
        <v>0.10638297872340426</v>
      </c>
      <c r="F1035" s="9" t="s">
        <v>1193</v>
      </c>
      <c r="G1035" s="10" t="s">
        <v>1625</v>
      </c>
    </row>
    <row r="1036" spans="2:7" ht="18" customHeight="1" x14ac:dyDescent="0.25">
      <c r="B1036" s="34" t="s">
        <v>0</v>
      </c>
      <c r="C1036" s="21">
        <v>1</v>
      </c>
      <c r="D1036" s="21">
        <v>1</v>
      </c>
      <c r="E1036" s="21">
        <v>1</v>
      </c>
      <c r="F1036" s="22">
        <v>1</v>
      </c>
      <c r="G1036" s="19">
        <v>1</v>
      </c>
    </row>
    <row r="1037" spans="2:7" ht="18" customHeight="1" x14ac:dyDescent="0.25">
      <c r="B1037" s="29" t="s">
        <v>125</v>
      </c>
      <c r="C1037" s="28">
        <v>7.3358490566037737</v>
      </c>
      <c r="D1037" s="64">
        <v>6.9776119402985071</v>
      </c>
      <c r="E1037" s="28" t="s">
        <v>2314</v>
      </c>
      <c r="F1037" s="27">
        <v>7.4567901234567904</v>
      </c>
      <c r="G1037" s="18" t="s">
        <v>2315</v>
      </c>
    </row>
    <row r="1038" spans="2:7" ht="18" customHeight="1" x14ac:dyDescent="0.25">
      <c r="B1038" s="26" t="s">
        <v>126</v>
      </c>
      <c r="C1038" s="20">
        <v>1.8972763623996556</v>
      </c>
      <c r="D1038" s="23">
        <v>1.9676573526150243</v>
      </c>
      <c r="E1038" s="23">
        <v>1.5541768137891483</v>
      </c>
      <c r="F1038" s="24">
        <v>2.1392135395750547</v>
      </c>
      <c r="G1038" s="25">
        <v>1.874420244936478</v>
      </c>
    </row>
    <row r="1039" spans="2:7" x14ac:dyDescent="0.25">
      <c r="B1039" t="s">
        <v>2490</v>
      </c>
      <c r="C1039" s="84"/>
    </row>
    <row r="1040" spans="2:7" x14ac:dyDescent="0.25">
      <c r="B1040" t="s">
        <v>2491</v>
      </c>
      <c r="C1040" s="84">
        <f>SUM(C1032:C1033)</f>
        <v>0.48867924528301887</v>
      </c>
    </row>
    <row r="1041" spans="2:5" x14ac:dyDescent="0.25">
      <c r="B1041" t="s">
        <v>2492</v>
      </c>
    </row>
    <row r="1043" spans="2:5" ht="35.1" customHeight="1" x14ac:dyDescent="0.25">
      <c r="B1043" s="111" t="s">
        <v>737</v>
      </c>
      <c r="C1043" s="112"/>
      <c r="D1043" s="112"/>
      <c r="E1043" s="113"/>
    </row>
    <row r="1044" spans="2:5" ht="35.1" customHeight="1" x14ac:dyDescent="0.25">
      <c r="B1044" s="38"/>
      <c r="C1044" s="39" t="s">
        <v>0</v>
      </c>
      <c r="D1044" s="40" t="s">
        <v>1141</v>
      </c>
      <c r="E1044" s="41" t="s">
        <v>1142</v>
      </c>
    </row>
    <row r="1045" spans="2:5" ht="18" customHeight="1" x14ac:dyDescent="0.25">
      <c r="B1045" s="17" t="s">
        <v>3</v>
      </c>
      <c r="C1045" s="14">
        <v>530</v>
      </c>
      <c r="D1045" s="15">
        <v>447</v>
      </c>
      <c r="E1045" s="16">
        <v>83</v>
      </c>
    </row>
    <row r="1046" spans="2:5" ht="18" customHeight="1" x14ac:dyDescent="0.25">
      <c r="B1046" s="35" t="s">
        <v>426</v>
      </c>
      <c r="C1046" s="5">
        <v>3.5849056603773584E-2</v>
      </c>
      <c r="D1046" s="6">
        <v>4.0268456375838924E-2</v>
      </c>
      <c r="E1046" s="7">
        <v>1.2048192771084338E-2</v>
      </c>
    </row>
    <row r="1047" spans="2:5" ht="18" customHeight="1" x14ac:dyDescent="0.25">
      <c r="B1047" s="35" t="s">
        <v>427</v>
      </c>
      <c r="C1047" s="5">
        <v>2.2641509433962263E-2</v>
      </c>
      <c r="D1047" s="6">
        <v>2.6845637583892617E-2</v>
      </c>
      <c r="E1047" s="7">
        <v>0</v>
      </c>
    </row>
    <row r="1048" spans="2:5" ht="18" customHeight="1" x14ac:dyDescent="0.25">
      <c r="B1048" s="35" t="s">
        <v>428</v>
      </c>
      <c r="C1048" s="5">
        <v>3.0188679245283019E-2</v>
      </c>
      <c r="D1048" s="6">
        <v>2.9082774049217001E-2</v>
      </c>
      <c r="E1048" s="7">
        <v>3.614457831325301E-2</v>
      </c>
    </row>
    <row r="1049" spans="2:5" ht="18" customHeight="1" x14ac:dyDescent="0.25">
      <c r="B1049" s="35" t="s">
        <v>429</v>
      </c>
      <c r="C1049" s="5">
        <v>4.5283018867924525E-2</v>
      </c>
      <c r="D1049" s="6">
        <v>4.9217002237136466E-2</v>
      </c>
      <c r="E1049" s="7">
        <v>2.4096385542168676E-2</v>
      </c>
    </row>
    <row r="1050" spans="2:5" ht="18" customHeight="1" x14ac:dyDescent="0.25">
      <c r="B1050" s="35" t="s">
        <v>430</v>
      </c>
      <c r="C1050" s="5">
        <v>0.18301886792452829</v>
      </c>
      <c r="D1050" s="50" t="s">
        <v>1313</v>
      </c>
      <c r="E1050" s="51">
        <v>8.4337349397590355E-2</v>
      </c>
    </row>
    <row r="1051" spans="2:5" ht="18" customHeight="1" x14ac:dyDescent="0.25">
      <c r="B1051" s="35" t="s">
        <v>431</v>
      </c>
      <c r="C1051" s="5">
        <v>0.13962264150943396</v>
      </c>
      <c r="D1051" s="6">
        <v>0.15212527964205816</v>
      </c>
      <c r="E1051" s="51">
        <v>7.2289156626506021E-2</v>
      </c>
    </row>
    <row r="1052" spans="2:5" ht="18" customHeight="1" x14ac:dyDescent="0.25">
      <c r="B1052" s="35" t="s">
        <v>432</v>
      </c>
      <c r="C1052" s="5">
        <v>0.1811320754716981</v>
      </c>
      <c r="D1052" s="6">
        <v>0.19015659955257272</v>
      </c>
      <c r="E1052" s="7">
        <v>0.13253012048192772</v>
      </c>
    </row>
    <row r="1053" spans="2:5" ht="18" customHeight="1" x14ac:dyDescent="0.25">
      <c r="B1053" s="35" t="s">
        <v>433</v>
      </c>
      <c r="C1053" s="5">
        <v>0.17169811320754716</v>
      </c>
      <c r="D1053" s="52">
        <v>0.15212527964205816</v>
      </c>
      <c r="E1053" s="53" t="s">
        <v>1364</v>
      </c>
    </row>
    <row r="1054" spans="2:5" ht="18" customHeight="1" x14ac:dyDescent="0.25">
      <c r="B1054" s="35" t="s">
        <v>434</v>
      </c>
      <c r="C1054" s="5">
        <v>9.2452830188679239E-2</v>
      </c>
      <c r="D1054" s="52">
        <v>6.7114093959731544E-2</v>
      </c>
      <c r="E1054" s="53" t="s">
        <v>1284</v>
      </c>
    </row>
    <row r="1055" spans="2:5" ht="18" customHeight="1" x14ac:dyDescent="0.25">
      <c r="B1055" s="36" t="s">
        <v>435</v>
      </c>
      <c r="C1055" s="8">
        <v>9.8113207547169817E-2</v>
      </c>
      <c r="D1055" s="9">
        <v>9.1722595078299773E-2</v>
      </c>
      <c r="E1055" s="10">
        <v>0.13253012048192772</v>
      </c>
    </row>
    <row r="1056" spans="2:5" ht="18" customHeight="1" x14ac:dyDescent="0.25">
      <c r="B1056" s="34" t="s">
        <v>0</v>
      </c>
      <c r="C1056" s="21">
        <v>1</v>
      </c>
      <c r="D1056" s="22">
        <v>1</v>
      </c>
      <c r="E1056" s="19">
        <v>1</v>
      </c>
    </row>
    <row r="1057" spans="2:5" ht="18" customHeight="1" x14ac:dyDescent="0.25">
      <c r="B1057" s="29" t="s">
        <v>125</v>
      </c>
      <c r="C1057" s="28">
        <v>6.560377358490566</v>
      </c>
      <c r="D1057" s="65">
        <v>6.3668903803131993</v>
      </c>
      <c r="E1057" s="66" t="s">
        <v>2316</v>
      </c>
    </row>
    <row r="1058" spans="2:5" ht="18" customHeight="1" x14ac:dyDescent="0.25">
      <c r="B1058" s="26" t="s">
        <v>126</v>
      </c>
      <c r="C1058" s="20">
        <v>2.2043812382890571</v>
      </c>
      <c r="D1058" s="24">
        <v>2.2006063053792624</v>
      </c>
      <c r="E1058" s="25">
        <v>1.9250578644210619</v>
      </c>
    </row>
    <row r="1063" spans="2:5" ht="35.1" customHeight="1" x14ac:dyDescent="0.25">
      <c r="B1063" s="111" t="s">
        <v>737</v>
      </c>
      <c r="C1063" s="112"/>
      <c r="D1063" s="112"/>
      <c r="E1063" s="113"/>
    </row>
    <row r="1064" spans="2:5" ht="48.95" customHeight="1" x14ac:dyDescent="0.25">
      <c r="B1064" s="38"/>
      <c r="C1064" s="39" t="s">
        <v>0</v>
      </c>
      <c r="D1064" s="40" t="s">
        <v>1166</v>
      </c>
      <c r="E1064" s="41" t="s">
        <v>1167</v>
      </c>
    </row>
    <row r="1065" spans="2:5" ht="18" customHeight="1" x14ac:dyDescent="0.25">
      <c r="B1065" s="17" t="s">
        <v>3</v>
      </c>
      <c r="C1065" s="14">
        <v>530</v>
      </c>
      <c r="D1065" s="15">
        <v>130</v>
      </c>
      <c r="E1065" s="16">
        <v>400</v>
      </c>
    </row>
    <row r="1066" spans="2:5" ht="18" customHeight="1" x14ac:dyDescent="0.25">
      <c r="B1066" s="35" t="s">
        <v>426</v>
      </c>
      <c r="C1066" s="5">
        <v>3.5849056603773584E-2</v>
      </c>
      <c r="D1066" s="6">
        <v>2.3076923076923078E-2</v>
      </c>
      <c r="E1066" s="7">
        <v>0.04</v>
      </c>
    </row>
    <row r="1067" spans="2:5" ht="18" customHeight="1" x14ac:dyDescent="0.25">
      <c r="B1067" s="35" t="s">
        <v>427</v>
      </c>
      <c r="C1067" s="5">
        <v>2.2641509433962263E-2</v>
      </c>
      <c r="D1067" s="6">
        <v>2.3076923076923078E-2</v>
      </c>
      <c r="E1067" s="7">
        <v>2.2499999999999999E-2</v>
      </c>
    </row>
    <row r="1068" spans="2:5" ht="18" customHeight="1" x14ac:dyDescent="0.25">
      <c r="B1068" s="35" t="s">
        <v>428</v>
      </c>
      <c r="C1068" s="5">
        <v>3.0188679245283019E-2</v>
      </c>
      <c r="D1068" s="6">
        <v>2.3076923076923078E-2</v>
      </c>
      <c r="E1068" s="7">
        <v>3.2500000000000001E-2</v>
      </c>
    </row>
    <row r="1069" spans="2:5" ht="18" customHeight="1" x14ac:dyDescent="0.25">
      <c r="B1069" s="35" t="s">
        <v>429</v>
      </c>
      <c r="C1069" s="5">
        <v>4.5283018867924525E-2</v>
      </c>
      <c r="D1069" s="6">
        <v>3.0769230769230771E-2</v>
      </c>
      <c r="E1069" s="7">
        <v>0.05</v>
      </c>
    </row>
    <row r="1070" spans="2:5" ht="18" customHeight="1" x14ac:dyDescent="0.25">
      <c r="B1070" s="35" t="s">
        <v>430</v>
      </c>
      <c r="C1070" s="5">
        <v>0.18301886792452829</v>
      </c>
      <c r="D1070" s="6">
        <v>0.13846153846153847</v>
      </c>
      <c r="E1070" s="7">
        <v>0.19750000000000001</v>
      </c>
    </row>
    <row r="1071" spans="2:5" ht="18" customHeight="1" x14ac:dyDescent="0.25">
      <c r="B1071" s="35" t="s">
        <v>431</v>
      </c>
      <c r="C1071" s="5">
        <v>0.13962264150943396</v>
      </c>
      <c r="D1071" s="6">
        <v>0.1076923076923077</v>
      </c>
      <c r="E1071" s="7">
        <v>0.15</v>
      </c>
    </row>
    <row r="1072" spans="2:5" ht="18" customHeight="1" x14ac:dyDescent="0.25">
      <c r="B1072" s="35" t="s">
        <v>432</v>
      </c>
      <c r="C1072" s="5">
        <v>0.1811320754716981</v>
      </c>
      <c r="D1072" s="6">
        <v>0.16923076923076924</v>
      </c>
      <c r="E1072" s="7">
        <v>0.185</v>
      </c>
    </row>
    <row r="1073" spans="2:6" ht="18" customHeight="1" x14ac:dyDescent="0.25">
      <c r="B1073" s="35" t="s">
        <v>433</v>
      </c>
      <c r="C1073" s="5">
        <v>0.17169811320754716</v>
      </c>
      <c r="D1073" s="6">
        <v>0.2153846153846154</v>
      </c>
      <c r="E1073" s="7">
        <v>0.1575</v>
      </c>
    </row>
    <row r="1074" spans="2:6" ht="18" customHeight="1" x14ac:dyDescent="0.25">
      <c r="B1074" s="35" t="s">
        <v>434</v>
      </c>
      <c r="C1074" s="5">
        <v>9.2452830188679239E-2</v>
      </c>
      <c r="D1074" s="6">
        <v>9.2307692307692313E-2</v>
      </c>
      <c r="E1074" s="7">
        <v>9.2499999999999999E-2</v>
      </c>
    </row>
    <row r="1075" spans="2:6" ht="18" customHeight="1" x14ac:dyDescent="0.25">
      <c r="B1075" s="36" t="s">
        <v>435</v>
      </c>
      <c r="C1075" s="8">
        <v>9.8113207547169817E-2</v>
      </c>
      <c r="D1075" s="55" t="s">
        <v>1442</v>
      </c>
      <c r="E1075" s="60">
        <v>7.2499999999999995E-2</v>
      </c>
    </row>
    <row r="1076" spans="2:6" ht="18" customHeight="1" x14ac:dyDescent="0.25">
      <c r="B1076" s="34" t="s">
        <v>0</v>
      </c>
      <c r="C1076" s="21">
        <v>1</v>
      </c>
      <c r="D1076" s="22">
        <v>1</v>
      </c>
      <c r="E1076" s="19">
        <v>1</v>
      </c>
    </row>
    <row r="1077" spans="2:6" ht="18" customHeight="1" x14ac:dyDescent="0.25">
      <c r="B1077" s="29" t="s">
        <v>125</v>
      </c>
      <c r="C1077" s="28">
        <v>6.560377358490566</v>
      </c>
      <c r="D1077" s="62" t="s">
        <v>2317</v>
      </c>
      <c r="E1077" s="63">
        <v>6.3825000000000003</v>
      </c>
    </row>
    <row r="1078" spans="2:6" ht="18" customHeight="1" x14ac:dyDescent="0.25">
      <c r="B1078" s="26" t="s">
        <v>126</v>
      </c>
      <c r="C1078" s="20">
        <v>2.2043812382890571</v>
      </c>
      <c r="D1078" s="24">
        <v>2.2177792994052861</v>
      </c>
      <c r="E1078" s="25">
        <v>2.1732467078389495</v>
      </c>
    </row>
    <row r="1083" spans="2:6" ht="35.1" customHeight="1" x14ac:dyDescent="0.25">
      <c r="B1083" s="111" t="s">
        <v>737</v>
      </c>
      <c r="C1083" s="112"/>
      <c r="D1083" s="112"/>
      <c r="E1083" s="112"/>
      <c r="F1083" s="113"/>
    </row>
    <row r="1084" spans="2:6" ht="38.1" customHeight="1" x14ac:dyDescent="0.25">
      <c r="B1084" s="38"/>
      <c r="C1084" s="39" t="s">
        <v>0</v>
      </c>
      <c r="D1084" s="42" t="s">
        <v>2015</v>
      </c>
      <c r="E1084" s="40" t="s">
        <v>2016</v>
      </c>
      <c r="F1084" s="41" t="s">
        <v>2017</v>
      </c>
    </row>
    <row r="1085" spans="2:6" ht="18" customHeight="1" x14ac:dyDescent="0.25">
      <c r="B1085" s="17" t="s">
        <v>3</v>
      </c>
      <c r="C1085" s="14">
        <v>530</v>
      </c>
      <c r="D1085" s="14">
        <v>188</v>
      </c>
      <c r="E1085" s="15">
        <v>177</v>
      </c>
      <c r="F1085" s="16">
        <v>165</v>
      </c>
    </row>
    <row r="1086" spans="2:6" ht="18" customHeight="1" x14ac:dyDescent="0.25">
      <c r="B1086" s="35" t="s">
        <v>426</v>
      </c>
      <c r="C1086" s="5">
        <v>3.5849056603773584E-2</v>
      </c>
      <c r="D1086" s="5">
        <v>3.7234042553191488E-2</v>
      </c>
      <c r="E1086" s="6">
        <v>2.2598870056497175E-2</v>
      </c>
      <c r="F1086" s="7">
        <v>4.8484848484848485E-2</v>
      </c>
    </row>
    <row r="1087" spans="2:6" ht="18" customHeight="1" x14ac:dyDescent="0.25">
      <c r="B1087" s="35" t="s">
        <v>427</v>
      </c>
      <c r="C1087" s="5">
        <v>2.2641509433962263E-2</v>
      </c>
      <c r="D1087" s="5">
        <v>2.1276595744680851E-2</v>
      </c>
      <c r="E1087" s="6">
        <v>2.2598870056497175E-2</v>
      </c>
      <c r="F1087" s="7">
        <v>2.4242424242424242E-2</v>
      </c>
    </row>
    <row r="1088" spans="2:6" ht="18" customHeight="1" x14ac:dyDescent="0.25">
      <c r="B1088" s="35" t="s">
        <v>428</v>
      </c>
      <c r="C1088" s="5">
        <v>3.0188679245283019E-2</v>
      </c>
      <c r="D1088" s="5">
        <v>2.6595744680851064E-2</v>
      </c>
      <c r="E1088" s="6">
        <v>2.2598870056497175E-2</v>
      </c>
      <c r="F1088" s="7">
        <v>4.2424242424242427E-2</v>
      </c>
    </row>
    <row r="1089" spans="2:7" ht="18" customHeight="1" x14ac:dyDescent="0.25">
      <c r="B1089" s="35" t="s">
        <v>429</v>
      </c>
      <c r="C1089" s="5">
        <v>4.5283018867924525E-2</v>
      </c>
      <c r="D1089" s="5">
        <v>5.3191489361702128E-2</v>
      </c>
      <c r="E1089" s="6">
        <v>5.0847457627118647E-2</v>
      </c>
      <c r="F1089" s="7">
        <v>3.0303030303030304E-2</v>
      </c>
    </row>
    <row r="1090" spans="2:7" ht="18" customHeight="1" x14ac:dyDescent="0.25">
      <c r="B1090" s="35" t="s">
        <v>430</v>
      </c>
      <c r="C1090" s="5">
        <v>0.18301886792452829</v>
      </c>
      <c r="D1090" s="5">
        <v>0.20744680851063829</v>
      </c>
      <c r="E1090" s="6">
        <v>0.20338983050847459</v>
      </c>
      <c r="F1090" s="51">
        <v>0.13333333333333333</v>
      </c>
    </row>
    <row r="1091" spans="2:7" ht="18" customHeight="1" x14ac:dyDescent="0.25">
      <c r="B1091" s="35" t="s">
        <v>431</v>
      </c>
      <c r="C1091" s="5">
        <v>0.13962264150943396</v>
      </c>
      <c r="D1091" s="5">
        <v>0.14893617021276595</v>
      </c>
      <c r="E1091" s="6">
        <v>0.13559322033898305</v>
      </c>
      <c r="F1091" s="7">
        <v>0.13333333333333333</v>
      </c>
    </row>
    <row r="1092" spans="2:7" ht="18" customHeight="1" x14ac:dyDescent="0.25">
      <c r="B1092" s="35" t="s">
        <v>432</v>
      </c>
      <c r="C1092" s="5">
        <v>0.1811320754716981</v>
      </c>
      <c r="D1092" s="5">
        <v>0.15957446808510639</v>
      </c>
      <c r="E1092" s="50">
        <v>0.23163841807909605</v>
      </c>
      <c r="F1092" s="7">
        <v>0.15151515151515152</v>
      </c>
    </row>
    <row r="1093" spans="2:7" ht="18" customHeight="1" x14ac:dyDescent="0.25">
      <c r="B1093" s="35" t="s">
        <v>433</v>
      </c>
      <c r="C1093" s="5">
        <v>0.17169811320754716</v>
      </c>
      <c r="D1093" s="5">
        <v>0.14361702127659576</v>
      </c>
      <c r="E1093" s="6">
        <v>0.14689265536723164</v>
      </c>
      <c r="F1093" s="53" t="s">
        <v>2318</v>
      </c>
    </row>
    <row r="1094" spans="2:7" ht="18" customHeight="1" x14ac:dyDescent="0.25">
      <c r="B1094" s="35" t="s">
        <v>434</v>
      </c>
      <c r="C1094" s="5">
        <v>9.2452830188679239E-2</v>
      </c>
      <c r="D1094" s="5">
        <v>0.10106382978723404</v>
      </c>
      <c r="E1094" s="6">
        <v>8.4745762711864403E-2</v>
      </c>
      <c r="F1094" s="7">
        <v>9.0909090909090912E-2</v>
      </c>
    </row>
    <row r="1095" spans="2:7" ht="18" customHeight="1" x14ac:dyDescent="0.25">
      <c r="B1095" s="36" t="s">
        <v>435</v>
      </c>
      <c r="C1095" s="8">
        <v>9.8113207547169817E-2</v>
      </c>
      <c r="D1095" s="8">
        <v>0.10106382978723404</v>
      </c>
      <c r="E1095" s="9">
        <v>7.909604519774012E-2</v>
      </c>
      <c r="F1095" s="10">
        <v>0.11515151515151516</v>
      </c>
    </row>
    <row r="1096" spans="2:7" ht="18" customHeight="1" x14ac:dyDescent="0.25">
      <c r="B1096" s="34" t="s">
        <v>0</v>
      </c>
      <c r="C1096" s="21">
        <v>1</v>
      </c>
      <c r="D1096" s="21">
        <v>1</v>
      </c>
      <c r="E1096" s="22">
        <v>1</v>
      </c>
      <c r="F1096" s="19">
        <v>1</v>
      </c>
    </row>
    <row r="1097" spans="2:7" ht="18" customHeight="1" x14ac:dyDescent="0.25">
      <c r="B1097" s="29" t="s">
        <v>125</v>
      </c>
      <c r="C1097" s="28">
        <v>6.560377358490566</v>
      </c>
      <c r="D1097" s="28">
        <v>6.4893617021276597</v>
      </c>
      <c r="E1097" s="27">
        <v>6.5197740112994351</v>
      </c>
      <c r="F1097" s="18">
        <v>6.6848484848484846</v>
      </c>
    </row>
    <row r="1098" spans="2:7" ht="18" customHeight="1" x14ac:dyDescent="0.25">
      <c r="B1098" s="26" t="s">
        <v>126</v>
      </c>
      <c r="C1098" s="20">
        <v>2.2043812382890571</v>
      </c>
      <c r="D1098" s="23">
        <v>2.2312543214706788</v>
      </c>
      <c r="E1098" s="24">
        <v>2.0340577321526156</v>
      </c>
      <c r="F1098" s="25">
        <v>2.3524923488278175</v>
      </c>
    </row>
    <row r="1103" spans="2:7" ht="35.1" customHeight="1" x14ac:dyDescent="0.25">
      <c r="B1103" s="111" t="s">
        <v>737</v>
      </c>
      <c r="C1103" s="112"/>
      <c r="D1103" s="112"/>
      <c r="E1103" s="112"/>
      <c r="F1103" s="112"/>
      <c r="G1103" s="113"/>
    </row>
    <row r="1104" spans="2:7" ht="35.1" customHeight="1" x14ac:dyDescent="0.25">
      <c r="B1104" s="38"/>
      <c r="C1104" s="39" t="s">
        <v>0</v>
      </c>
      <c r="D1104" s="42" t="s">
        <v>1174</v>
      </c>
      <c r="E1104" s="42" t="s">
        <v>1175</v>
      </c>
      <c r="F1104" s="40" t="s">
        <v>1176</v>
      </c>
      <c r="G1104" s="41" t="s">
        <v>1177</v>
      </c>
    </row>
    <row r="1105" spans="2:7" ht="18" customHeight="1" x14ac:dyDescent="0.25">
      <c r="B1105" s="17" t="s">
        <v>3</v>
      </c>
      <c r="C1105" s="14">
        <v>530</v>
      </c>
      <c r="D1105" s="14">
        <v>134</v>
      </c>
      <c r="E1105" s="14">
        <v>94</v>
      </c>
      <c r="F1105" s="15">
        <v>81</v>
      </c>
      <c r="G1105" s="16">
        <v>221</v>
      </c>
    </row>
    <row r="1106" spans="2:7" ht="18" customHeight="1" x14ac:dyDescent="0.25">
      <c r="B1106" s="35" t="s">
        <v>426</v>
      </c>
      <c r="C1106" s="5">
        <v>3.5849056603773584E-2</v>
      </c>
      <c r="D1106" s="5">
        <v>5.9701492537313432E-2</v>
      </c>
      <c r="E1106" s="5">
        <v>4.2553191489361701E-2</v>
      </c>
      <c r="F1106" s="6">
        <v>1.2345679012345678E-2</v>
      </c>
      <c r="G1106" s="7">
        <v>2.7149321266968326E-2</v>
      </c>
    </row>
    <row r="1107" spans="2:7" ht="18" customHeight="1" x14ac:dyDescent="0.25">
      <c r="B1107" s="35" t="s">
        <v>427</v>
      </c>
      <c r="C1107" s="5">
        <v>2.2641509433962263E-2</v>
      </c>
      <c r="D1107" s="5">
        <v>7.462686567164179E-3</v>
      </c>
      <c r="E1107" s="5">
        <v>2.1276595744680851E-2</v>
      </c>
      <c r="F1107" s="6">
        <v>1.2345679012345678E-2</v>
      </c>
      <c r="G1107" s="7">
        <v>3.6199095022624438E-2</v>
      </c>
    </row>
    <row r="1108" spans="2:7" ht="18" customHeight="1" x14ac:dyDescent="0.25">
      <c r="B1108" s="35" t="s">
        <v>428</v>
      </c>
      <c r="C1108" s="5">
        <v>3.0188679245283019E-2</v>
      </c>
      <c r="D1108" s="5">
        <v>1.4925373134328358E-2</v>
      </c>
      <c r="E1108" s="5">
        <v>1.0638297872340425E-2</v>
      </c>
      <c r="F1108" s="50" t="s">
        <v>1677</v>
      </c>
      <c r="G1108" s="7">
        <v>3.1674208144796379E-2</v>
      </c>
    </row>
    <row r="1109" spans="2:7" ht="18" customHeight="1" x14ac:dyDescent="0.25">
      <c r="B1109" s="35" t="s">
        <v>429</v>
      </c>
      <c r="C1109" s="5">
        <v>4.5283018867924525E-2</v>
      </c>
      <c r="D1109" s="5">
        <v>6.7164179104477612E-2</v>
      </c>
      <c r="E1109" s="5">
        <v>4.2553191489361701E-2</v>
      </c>
      <c r="F1109" s="6">
        <v>1.2345679012345678E-2</v>
      </c>
      <c r="G1109" s="7">
        <v>4.5248868778280542E-2</v>
      </c>
    </row>
    <row r="1110" spans="2:7" ht="18" customHeight="1" x14ac:dyDescent="0.25">
      <c r="B1110" s="35" t="s">
        <v>430</v>
      </c>
      <c r="C1110" s="5">
        <v>0.18301886792452829</v>
      </c>
      <c r="D1110" s="54" t="s">
        <v>2189</v>
      </c>
      <c r="E1110" s="5">
        <v>0.13829787234042554</v>
      </c>
      <c r="F1110" s="6">
        <v>0.1111111111111111</v>
      </c>
      <c r="G1110" s="7">
        <v>0.17194570135746606</v>
      </c>
    </row>
    <row r="1111" spans="2:7" ht="18" customHeight="1" x14ac:dyDescent="0.25">
      <c r="B1111" s="35" t="s">
        <v>431</v>
      </c>
      <c r="C1111" s="5">
        <v>0.13962264150943396</v>
      </c>
      <c r="D1111" s="5">
        <v>0.13432835820895522</v>
      </c>
      <c r="E1111" s="5">
        <v>0.11702127659574468</v>
      </c>
      <c r="F1111" s="6">
        <v>0.12345679012345678</v>
      </c>
      <c r="G1111" s="7">
        <v>0.15837104072398189</v>
      </c>
    </row>
    <row r="1112" spans="2:7" ht="18" customHeight="1" x14ac:dyDescent="0.25">
      <c r="B1112" s="35" t="s">
        <v>432</v>
      </c>
      <c r="C1112" s="5">
        <v>0.1811320754716981</v>
      </c>
      <c r="D1112" s="5">
        <v>0.16417910447761194</v>
      </c>
      <c r="E1112" s="5">
        <v>0.21276595744680851</v>
      </c>
      <c r="F1112" s="6">
        <v>0.14814814814814814</v>
      </c>
      <c r="G1112" s="7">
        <v>0.19004524886877827</v>
      </c>
    </row>
    <row r="1113" spans="2:7" ht="18" customHeight="1" x14ac:dyDescent="0.25">
      <c r="B1113" s="35" t="s">
        <v>433</v>
      </c>
      <c r="C1113" s="5">
        <v>0.17169811320754716</v>
      </c>
      <c r="D1113" s="5">
        <v>0.13432835820895522</v>
      </c>
      <c r="E1113" s="5">
        <v>0.20212765957446807</v>
      </c>
      <c r="F1113" s="50" t="s">
        <v>2190</v>
      </c>
      <c r="G1113" s="7">
        <v>0.14027149321266968</v>
      </c>
    </row>
    <row r="1114" spans="2:7" ht="18" customHeight="1" x14ac:dyDescent="0.25">
      <c r="B1114" s="35" t="s">
        <v>434</v>
      </c>
      <c r="C1114" s="5">
        <v>9.2452830188679239E-2</v>
      </c>
      <c r="D1114" s="5">
        <v>6.7164179104477612E-2</v>
      </c>
      <c r="E1114" s="54" t="s">
        <v>2191</v>
      </c>
      <c r="F1114" s="6">
        <v>7.407407407407407E-2</v>
      </c>
      <c r="G1114" s="7">
        <v>8.1447963800904979E-2</v>
      </c>
    </row>
    <row r="1115" spans="2:7" ht="18" customHeight="1" x14ac:dyDescent="0.25">
      <c r="B1115" s="36" t="s">
        <v>435</v>
      </c>
      <c r="C1115" s="8">
        <v>9.8113207547169817E-2</v>
      </c>
      <c r="D1115" s="8">
        <v>7.4626865671641784E-2</v>
      </c>
      <c r="E1115" s="61">
        <v>4.2553191489361701E-2</v>
      </c>
      <c r="F1115" s="9" t="s">
        <v>2076</v>
      </c>
      <c r="G1115" s="10" t="s">
        <v>1525</v>
      </c>
    </row>
    <row r="1116" spans="2:7" ht="18" customHeight="1" x14ac:dyDescent="0.25">
      <c r="B1116" s="34" t="s">
        <v>0</v>
      </c>
      <c r="C1116" s="21">
        <v>1</v>
      </c>
      <c r="D1116" s="21">
        <v>1</v>
      </c>
      <c r="E1116" s="21">
        <v>1</v>
      </c>
      <c r="F1116" s="22">
        <v>1</v>
      </c>
      <c r="G1116" s="19">
        <v>1</v>
      </c>
    </row>
    <row r="1117" spans="2:7" ht="18" customHeight="1" x14ac:dyDescent="0.25">
      <c r="B1117" s="29" t="s">
        <v>125</v>
      </c>
      <c r="C1117" s="28">
        <v>6.560377358490566</v>
      </c>
      <c r="D1117" s="64">
        <v>6.1492537313432836</v>
      </c>
      <c r="E1117" s="28" t="s">
        <v>2319</v>
      </c>
      <c r="F1117" s="62" t="s">
        <v>2320</v>
      </c>
      <c r="G1117" s="18">
        <v>6.5475113122171944</v>
      </c>
    </row>
    <row r="1118" spans="2:7" ht="18" customHeight="1" x14ac:dyDescent="0.25">
      <c r="B1118" s="26" t="s">
        <v>126</v>
      </c>
      <c r="C1118" s="20">
        <v>2.2043812382890571</v>
      </c>
      <c r="D1118" s="23">
        <v>2.1919451405192882</v>
      </c>
      <c r="E1118" s="23">
        <v>2.1298501649190533</v>
      </c>
      <c r="F1118" s="24">
        <v>2.140944178466277</v>
      </c>
      <c r="G1118" s="25">
        <v>2.2327634031943866</v>
      </c>
    </row>
    <row r="1123" spans="2:5" ht="35.1" customHeight="1" x14ac:dyDescent="0.25">
      <c r="B1123" s="111" t="s">
        <v>738</v>
      </c>
      <c r="C1123" s="112"/>
      <c r="D1123" s="112"/>
      <c r="E1123" s="113"/>
    </row>
    <row r="1124" spans="2:5" ht="35.1" customHeight="1" x14ac:dyDescent="0.25">
      <c r="B1124" s="38"/>
      <c r="C1124" s="39" t="s">
        <v>0</v>
      </c>
      <c r="D1124" s="40" t="s">
        <v>1141</v>
      </c>
      <c r="E1124" s="41" t="s">
        <v>1142</v>
      </c>
    </row>
    <row r="1125" spans="2:5" ht="18" customHeight="1" x14ac:dyDescent="0.25">
      <c r="B1125" s="17" t="s">
        <v>3</v>
      </c>
      <c r="C1125" s="14">
        <v>530</v>
      </c>
      <c r="D1125" s="15">
        <v>447</v>
      </c>
      <c r="E1125" s="16">
        <v>83</v>
      </c>
    </row>
    <row r="1126" spans="2:5" ht="18" customHeight="1" x14ac:dyDescent="0.25">
      <c r="B1126" s="35" t="s">
        <v>426</v>
      </c>
      <c r="C1126" s="5">
        <v>2.8301886792452831E-2</v>
      </c>
      <c r="D1126" s="6">
        <v>2.9082774049217001E-2</v>
      </c>
      <c r="E1126" s="7">
        <v>2.4096385542168676E-2</v>
      </c>
    </row>
    <row r="1127" spans="2:5" ht="18" customHeight="1" x14ac:dyDescent="0.25">
      <c r="B1127" s="35" t="s">
        <v>427</v>
      </c>
      <c r="C1127" s="5">
        <v>2.8301886792452831E-2</v>
      </c>
      <c r="D1127" s="6">
        <v>3.1319910514541388E-2</v>
      </c>
      <c r="E1127" s="7">
        <v>1.2048192771084338E-2</v>
      </c>
    </row>
    <row r="1128" spans="2:5" ht="18" customHeight="1" x14ac:dyDescent="0.25">
      <c r="B1128" s="35" t="s">
        <v>428</v>
      </c>
      <c r="C1128" s="5">
        <v>3.3962264150943396E-2</v>
      </c>
      <c r="D1128" s="6">
        <v>3.803131991051454E-2</v>
      </c>
      <c r="E1128" s="7">
        <v>1.2048192771084338E-2</v>
      </c>
    </row>
    <row r="1129" spans="2:5" ht="18" customHeight="1" x14ac:dyDescent="0.25">
      <c r="B1129" s="35" t="s">
        <v>429</v>
      </c>
      <c r="C1129" s="5">
        <v>5.4716981132075473E-2</v>
      </c>
      <c r="D1129" s="6">
        <v>5.8165548098434001E-2</v>
      </c>
      <c r="E1129" s="7">
        <v>3.614457831325301E-2</v>
      </c>
    </row>
    <row r="1130" spans="2:5" ht="18" customHeight="1" x14ac:dyDescent="0.25">
      <c r="B1130" s="35" t="s">
        <v>430</v>
      </c>
      <c r="C1130" s="5">
        <v>0.19245283018867926</v>
      </c>
      <c r="D1130" s="6">
        <v>0.18791946308724833</v>
      </c>
      <c r="E1130" s="7">
        <v>0.21686746987951808</v>
      </c>
    </row>
    <row r="1131" spans="2:5" ht="18" customHeight="1" x14ac:dyDescent="0.25">
      <c r="B1131" s="35" t="s">
        <v>431</v>
      </c>
      <c r="C1131" s="5">
        <v>0.15283018867924528</v>
      </c>
      <c r="D1131" s="6">
        <v>0.16331096196868009</v>
      </c>
      <c r="E1131" s="7">
        <v>9.6385542168674704E-2</v>
      </c>
    </row>
    <row r="1132" spans="2:5" ht="18" customHeight="1" x14ac:dyDescent="0.25">
      <c r="B1132" s="35" t="s">
        <v>432</v>
      </c>
      <c r="C1132" s="5">
        <v>0.17547169811320754</v>
      </c>
      <c r="D1132" s="6">
        <v>0.16331096196868009</v>
      </c>
      <c r="E1132" s="7">
        <v>0.24096385542168675</v>
      </c>
    </row>
    <row r="1133" spans="2:5" ht="18" customHeight="1" x14ac:dyDescent="0.25">
      <c r="B1133" s="35" t="s">
        <v>433</v>
      </c>
      <c r="C1133" s="5">
        <v>0.18490566037735848</v>
      </c>
      <c r="D1133" s="6">
        <v>0.1767337807606264</v>
      </c>
      <c r="E1133" s="7">
        <v>0.2289156626506024</v>
      </c>
    </row>
    <row r="1134" spans="2:5" ht="18" customHeight="1" x14ac:dyDescent="0.25">
      <c r="B1134" s="35" t="s">
        <v>434</v>
      </c>
      <c r="C1134" s="5">
        <v>7.1698113207547168E-2</v>
      </c>
      <c r="D1134" s="6">
        <v>6.9351230425055935E-2</v>
      </c>
      <c r="E1134" s="7">
        <v>8.4337349397590355E-2</v>
      </c>
    </row>
    <row r="1135" spans="2:5" ht="18" customHeight="1" x14ac:dyDescent="0.25">
      <c r="B1135" s="36" t="s">
        <v>435</v>
      </c>
      <c r="C1135" s="8">
        <v>7.7358490566037733E-2</v>
      </c>
      <c r="D1135" s="9">
        <v>8.2774049217002238E-2</v>
      </c>
      <c r="E1135" s="10">
        <v>4.8192771084337352E-2</v>
      </c>
    </row>
    <row r="1136" spans="2:5" ht="18" customHeight="1" x14ac:dyDescent="0.25">
      <c r="B1136" s="34" t="s">
        <v>0</v>
      </c>
      <c r="C1136" s="21">
        <v>1</v>
      </c>
      <c r="D1136" s="22">
        <v>1</v>
      </c>
      <c r="E1136" s="19">
        <v>1</v>
      </c>
    </row>
    <row r="1137" spans="2:5" ht="18" customHeight="1" x14ac:dyDescent="0.25">
      <c r="B1137" s="29" t="s">
        <v>125</v>
      </c>
      <c r="C1137" s="28">
        <v>6.4113207547169813</v>
      </c>
      <c r="D1137" s="27">
        <v>6.3668903803131993</v>
      </c>
      <c r="E1137" s="18">
        <v>6.6506024096385543</v>
      </c>
    </row>
    <row r="1138" spans="2:5" ht="18" customHeight="1" x14ac:dyDescent="0.25">
      <c r="B1138" s="26" t="s">
        <v>126</v>
      </c>
      <c r="C1138" s="20">
        <v>2.1248071525845087</v>
      </c>
      <c r="D1138" s="24">
        <v>2.1646518054017898</v>
      </c>
      <c r="E1138" s="25">
        <v>1.8898556851584805</v>
      </c>
    </row>
    <row r="1143" spans="2:5" ht="35.1" customHeight="1" x14ac:dyDescent="0.25">
      <c r="B1143" s="111" t="s">
        <v>738</v>
      </c>
      <c r="C1143" s="112"/>
      <c r="D1143" s="112"/>
      <c r="E1143" s="113"/>
    </row>
    <row r="1144" spans="2:5" ht="48.95" customHeight="1" x14ac:dyDescent="0.25">
      <c r="B1144" s="38"/>
      <c r="C1144" s="39" t="s">
        <v>0</v>
      </c>
      <c r="D1144" s="40" t="s">
        <v>1166</v>
      </c>
      <c r="E1144" s="41" t="s">
        <v>1167</v>
      </c>
    </row>
    <row r="1145" spans="2:5" ht="18" customHeight="1" x14ac:dyDescent="0.25">
      <c r="B1145" s="17" t="s">
        <v>3</v>
      </c>
      <c r="C1145" s="14">
        <v>530</v>
      </c>
      <c r="D1145" s="15">
        <v>130</v>
      </c>
      <c r="E1145" s="16">
        <v>400</v>
      </c>
    </row>
    <row r="1146" spans="2:5" ht="18" customHeight="1" x14ac:dyDescent="0.25">
      <c r="B1146" s="35" t="s">
        <v>426</v>
      </c>
      <c r="C1146" s="5">
        <v>2.8301886792452831E-2</v>
      </c>
      <c r="D1146" s="6">
        <v>2.3076923076923078E-2</v>
      </c>
      <c r="E1146" s="7">
        <v>0.03</v>
      </c>
    </row>
    <row r="1147" spans="2:5" ht="18" customHeight="1" x14ac:dyDescent="0.25">
      <c r="B1147" s="35" t="s">
        <v>427</v>
      </c>
      <c r="C1147" s="5">
        <v>2.8301886792452831E-2</v>
      </c>
      <c r="D1147" s="6">
        <v>3.8461538461538464E-2</v>
      </c>
      <c r="E1147" s="7">
        <v>2.5000000000000001E-2</v>
      </c>
    </row>
    <row r="1148" spans="2:5" ht="18" customHeight="1" x14ac:dyDescent="0.25">
      <c r="B1148" s="35" t="s">
        <v>428</v>
      </c>
      <c r="C1148" s="5">
        <v>3.3962264150943396E-2</v>
      </c>
      <c r="D1148" s="6">
        <v>3.0769230769230771E-2</v>
      </c>
      <c r="E1148" s="7">
        <v>3.5000000000000003E-2</v>
      </c>
    </row>
    <row r="1149" spans="2:5" ht="18" customHeight="1" x14ac:dyDescent="0.25">
      <c r="B1149" s="35" t="s">
        <v>429</v>
      </c>
      <c r="C1149" s="5">
        <v>5.4716981132075473E-2</v>
      </c>
      <c r="D1149" s="6">
        <v>6.9230769230769235E-2</v>
      </c>
      <c r="E1149" s="7">
        <v>0.05</v>
      </c>
    </row>
    <row r="1150" spans="2:5" ht="18" customHeight="1" x14ac:dyDescent="0.25">
      <c r="B1150" s="35" t="s">
        <v>430</v>
      </c>
      <c r="C1150" s="5">
        <v>0.19245283018867926</v>
      </c>
      <c r="D1150" s="6">
        <v>0.13846153846153847</v>
      </c>
      <c r="E1150" s="7">
        <v>0.21</v>
      </c>
    </row>
    <row r="1151" spans="2:5" ht="18" customHeight="1" x14ac:dyDescent="0.25">
      <c r="B1151" s="35" t="s">
        <v>431</v>
      </c>
      <c r="C1151" s="5">
        <v>0.15283018867924528</v>
      </c>
      <c r="D1151" s="6">
        <v>0.13846153846153847</v>
      </c>
      <c r="E1151" s="7">
        <v>0.1575</v>
      </c>
    </row>
    <row r="1152" spans="2:5" ht="18" customHeight="1" x14ac:dyDescent="0.25">
      <c r="B1152" s="35" t="s">
        <v>432</v>
      </c>
      <c r="C1152" s="5">
        <v>0.17547169811320754</v>
      </c>
      <c r="D1152" s="6">
        <v>0.14615384615384616</v>
      </c>
      <c r="E1152" s="7">
        <v>0.185</v>
      </c>
    </row>
    <row r="1153" spans="2:6" ht="18" customHeight="1" x14ac:dyDescent="0.25">
      <c r="B1153" s="35" t="s">
        <v>433</v>
      </c>
      <c r="C1153" s="5">
        <v>0.18490566037735848</v>
      </c>
      <c r="D1153" s="6">
        <v>0.2</v>
      </c>
      <c r="E1153" s="7">
        <v>0.18</v>
      </c>
    </row>
    <row r="1154" spans="2:6" ht="18" customHeight="1" x14ac:dyDescent="0.25">
      <c r="B1154" s="35" t="s">
        <v>434</v>
      </c>
      <c r="C1154" s="5">
        <v>7.1698113207547168E-2</v>
      </c>
      <c r="D1154" s="50" t="s">
        <v>1163</v>
      </c>
      <c r="E1154" s="51">
        <v>5.5E-2</v>
      </c>
    </row>
    <row r="1155" spans="2:6" ht="18" customHeight="1" x14ac:dyDescent="0.25">
      <c r="B1155" s="36" t="s">
        <v>435</v>
      </c>
      <c r="C1155" s="8">
        <v>7.7358490566037733E-2</v>
      </c>
      <c r="D1155" s="9">
        <v>9.2307692307692313E-2</v>
      </c>
      <c r="E1155" s="10">
        <v>7.2499999999999995E-2</v>
      </c>
    </row>
    <row r="1156" spans="2:6" ht="18" customHeight="1" x14ac:dyDescent="0.25">
      <c r="B1156" s="34" t="s">
        <v>0</v>
      </c>
      <c r="C1156" s="21">
        <v>1</v>
      </c>
      <c r="D1156" s="22">
        <v>1</v>
      </c>
      <c r="E1156" s="19">
        <v>1</v>
      </c>
    </row>
    <row r="1157" spans="2:6" ht="18" customHeight="1" x14ac:dyDescent="0.25">
      <c r="B1157" s="29" t="s">
        <v>125</v>
      </c>
      <c r="C1157" s="28">
        <v>6.4113207547169813</v>
      </c>
      <c r="D1157" s="27">
        <v>6.6461538461538465</v>
      </c>
      <c r="E1157" s="18">
        <v>6.335</v>
      </c>
    </row>
    <row r="1158" spans="2:6" ht="18" customHeight="1" x14ac:dyDescent="0.25">
      <c r="B1158" s="26" t="s">
        <v>126</v>
      </c>
      <c r="C1158" s="20">
        <v>2.1248071525845087</v>
      </c>
      <c r="D1158" s="24">
        <v>2.2442399602991872</v>
      </c>
      <c r="E1158" s="25">
        <v>2.081732216822421</v>
      </c>
    </row>
    <row r="1163" spans="2:6" ht="35.1" customHeight="1" x14ac:dyDescent="0.25">
      <c r="B1163" s="111" t="s">
        <v>738</v>
      </c>
      <c r="C1163" s="112"/>
      <c r="D1163" s="112"/>
      <c r="E1163" s="112"/>
      <c r="F1163" s="113"/>
    </row>
    <row r="1164" spans="2:6" ht="38.1" customHeight="1" x14ac:dyDescent="0.25">
      <c r="B1164" s="38"/>
      <c r="C1164" s="39" t="s">
        <v>0</v>
      </c>
      <c r="D1164" s="42" t="s">
        <v>2015</v>
      </c>
      <c r="E1164" s="40" t="s">
        <v>2016</v>
      </c>
      <c r="F1164" s="41" t="s">
        <v>2017</v>
      </c>
    </row>
    <row r="1165" spans="2:6" ht="18" customHeight="1" x14ac:dyDescent="0.25">
      <c r="B1165" s="17" t="s">
        <v>3</v>
      </c>
      <c r="C1165" s="14">
        <v>530</v>
      </c>
      <c r="D1165" s="14">
        <v>188</v>
      </c>
      <c r="E1165" s="15">
        <v>177</v>
      </c>
      <c r="F1165" s="16">
        <v>165</v>
      </c>
    </row>
    <row r="1166" spans="2:6" ht="18" customHeight="1" x14ac:dyDescent="0.25">
      <c r="B1166" s="35" t="s">
        <v>426</v>
      </c>
      <c r="C1166" s="5">
        <v>2.8301886792452831E-2</v>
      </c>
      <c r="D1166" s="5">
        <v>2.1276595744680851E-2</v>
      </c>
      <c r="E1166" s="6">
        <v>1.1299435028248588E-2</v>
      </c>
      <c r="F1166" s="53" t="s">
        <v>1238</v>
      </c>
    </row>
    <row r="1167" spans="2:6" ht="18" customHeight="1" x14ac:dyDescent="0.25">
      <c r="B1167" s="35" t="s">
        <v>427</v>
      </c>
      <c r="C1167" s="5">
        <v>2.8301886792452831E-2</v>
      </c>
      <c r="D1167" s="58">
        <v>1.0638297872340425E-2</v>
      </c>
      <c r="E1167" s="6">
        <v>2.8248587570621469E-2</v>
      </c>
      <c r="F1167" s="7" t="s">
        <v>1235</v>
      </c>
    </row>
    <row r="1168" spans="2:6" ht="18" customHeight="1" x14ac:dyDescent="0.25">
      <c r="B1168" s="35" t="s">
        <v>428</v>
      </c>
      <c r="C1168" s="5">
        <v>3.3962264150943396E-2</v>
      </c>
      <c r="D1168" s="5">
        <v>2.6595744680851064E-2</v>
      </c>
      <c r="E1168" s="6">
        <v>4.519774011299435E-2</v>
      </c>
      <c r="F1168" s="7">
        <v>3.0303030303030304E-2</v>
      </c>
    </row>
    <row r="1169" spans="2:7" ht="18" customHeight="1" x14ac:dyDescent="0.25">
      <c r="B1169" s="35" t="s">
        <v>429</v>
      </c>
      <c r="C1169" s="5">
        <v>5.4716981132075473E-2</v>
      </c>
      <c r="D1169" s="5">
        <v>4.7872340425531915E-2</v>
      </c>
      <c r="E1169" s="6">
        <v>6.2146892655367235E-2</v>
      </c>
      <c r="F1169" s="7">
        <v>5.4545454545454543E-2</v>
      </c>
    </row>
    <row r="1170" spans="2:7" ht="18" customHeight="1" x14ac:dyDescent="0.25">
      <c r="B1170" s="35" t="s">
        <v>430</v>
      </c>
      <c r="C1170" s="5">
        <v>0.19245283018867926</v>
      </c>
      <c r="D1170" s="5">
        <v>0.19680851063829788</v>
      </c>
      <c r="E1170" s="6">
        <v>0.1807909604519774</v>
      </c>
      <c r="F1170" s="7">
        <v>0.2</v>
      </c>
    </row>
    <row r="1171" spans="2:7" ht="18" customHeight="1" x14ac:dyDescent="0.25">
      <c r="B1171" s="35" t="s">
        <v>431</v>
      </c>
      <c r="C1171" s="5">
        <v>0.15283018867924528</v>
      </c>
      <c r="D1171" s="5">
        <v>0.14361702127659576</v>
      </c>
      <c r="E1171" s="6">
        <v>0.16384180790960451</v>
      </c>
      <c r="F1171" s="7">
        <v>0.15151515151515152</v>
      </c>
    </row>
    <row r="1172" spans="2:7" ht="18" customHeight="1" x14ac:dyDescent="0.25">
      <c r="B1172" s="35" t="s">
        <v>432</v>
      </c>
      <c r="C1172" s="5">
        <v>0.17547169811320754</v>
      </c>
      <c r="D1172" s="5">
        <v>0.19680851063829788</v>
      </c>
      <c r="E1172" s="6">
        <v>0.1807909604519774</v>
      </c>
      <c r="F1172" s="7">
        <v>0.14545454545454545</v>
      </c>
    </row>
    <row r="1173" spans="2:7" ht="18" customHeight="1" x14ac:dyDescent="0.25">
      <c r="B1173" s="35" t="s">
        <v>433</v>
      </c>
      <c r="C1173" s="5">
        <v>0.18490566037735848</v>
      </c>
      <c r="D1173" s="5">
        <v>0.18085106382978725</v>
      </c>
      <c r="E1173" s="6">
        <v>0.21468926553672316</v>
      </c>
      <c r="F1173" s="7">
        <v>0.15757575757575756</v>
      </c>
    </row>
    <row r="1174" spans="2:7" ht="18" customHeight="1" x14ac:dyDescent="0.25">
      <c r="B1174" s="35" t="s">
        <v>434</v>
      </c>
      <c r="C1174" s="5">
        <v>7.1698113207547168E-2</v>
      </c>
      <c r="D1174" s="5" t="s">
        <v>2197</v>
      </c>
      <c r="E1174" s="6">
        <v>4.519774011299435E-2</v>
      </c>
      <c r="F1174" s="7">
        <v>6.6666666666666666E-2</v>
      </c>
    </row>
    <row r="1175" spans="2:7" ht="18" customHeight="1" x14ac:dyDescent="0.25">
      <c r="B1175" s="36" t="s">
        <v>435</v>
      </c>
      <c r="C1175" s="8">
        <v>7.7358490566037733E-2</v>
      </c>
      <c r="D1175" s="8">
        <v>7.4468085106382975E-2</v>
      </c>
      <c r="E1175" s="9">
        <v>6.7796610169491525E-2</v>
      </c>
      <c r="F1175" s="10">
        <v>9.0909090909090912E-2</v>
      </c>
    </row>
    <row r="1176" spans="2:7" ht="18" customHeight="1" x14ac:dyDescent="0.25">
      <c r="B1176" s="34" t="s">
        <v>0</v>
      </c>
      <c r="C1176" s="21">
        <v>1</v>
      </c>
      <c r="D1176" s="21">
        <v>1</v>
      </c>
      <c r="E1176" s="22">
        <v>1</v>
      </c>
      <c r="F1176" s="19">
        <v>1</v>
      </c>
    </row>
    <row r="1177" spans="2:7" ht="18" customHeight="1" x14ac:dyDescent="0.25">
      <c r="B1177" s="29" t="s">
        <v>125</v>
      </c>
      <c r="C1177" s="28">
        <v>6.4113207547169813</v>
      </c>
      <c r="D1177" s="28" t="s">
        <v>2321</v>
      </c>
      <c r="E1177" s="27">
        <v>6.406779661016949</v>
      </c>
      <c r="F1177" s="18">
        <v>6.1575757575757573</v>
      </c>
    </row>
    <row r="1178" spans="2:7" ht="18" customHeight="1" x14ac:dyDescent="0.25">
      <c r="B1178" s="26" t="s">
        <v>126</v>
      </c>
      <c r="C1178" s="20">
        <v>2.1248071525845087</v>
      </c>
      <c r="D1178" s="23">
        <v>1.991162634761489</v>
      </c>
      <c r="E1178" s="24">
        <v>1.9896206016914093</v>
      </c>
      <c r="F1178" s="25">
        <v>2.381205667026058</v>
      </c>
    </row>
    <row r="1183" spans="2:7" ht="35.1" customHeight="1" x14ac:dyDescent="0.25">
      <c r="B1183" s="111" t="s">
        <v>738</v>
      </c>
      <c r="C1183" s="112"/>
      <c r="D1183" s="112"/>
      <c r="E1183" s="112"/>
      <c r="F1183" s="112"/>
      <c r="G1183" s="113"/>
    </row>
    <row r="1184" spans="2:7" ht="35.1" customHeight="1" x14ac:dyDescent="0.25">
      <c r="B1184" s="38"/>
      <c r="C1184" s="39" t="s">
        <v>0</v>
      </c>
      <c r="D1184" s="42" t="s">
        <v>1174</v>
      </c>
      <c r="E1184" s="42" t="s">
        <v>1175</v>
      </c>
      <c r="F1184" s="40" t="s">
        <v>1176</v>
      </c>
      <c r="G1184" s="41" t="s">
        <v>1177</v>
      </c>
    </row>
    <row r="1185" spans="2:7" ht="18" customHeight="1" x14ac:dyDescent="0.25">
      <c r="B1185" s="17" t="s">
        <v>3</v>
      </c>
      <c r="C1185" s="14">
        <v>530</v>
      </c>
      <c r="D1185" s="14">
        <v>134</v>
      </c>
      <c r="E1185" s="14">
        <v>94</v>
      </c>
      <c r="F1185" s="15">
        <v>81</v>
      </c>
      <c r="G1185" s="16">
        <v>221</v>
      </c>
    </row>
    <row r="1186" spans="2:7" ht="18" customHeight="1" x14ac:dyDescent="0.25">
      <c r="B1186" s="35" t="s">
        <v>426</v>
      </c>
      <c r="C1186" s="5">
        <v>2.8301886792452831E-2</v>
      </c>
      <c r="D1186" s="5">
        <v>3.7313432835820892E-2</v>
      </c>
      <c r="E1186" s="5">
        <v>5.3191489361702128E-2</v>
      </c>
      <c r="F1186" s="6">
        <v>1.2345679012345678E-2</v>
      </c>
      <c r="G1186" s="7">
        <v>1.8099547511312219E-2</v>
      </c>
    </row>
    <row r="1187" spans="2:7" ht="18" customHeight="1" x14ac:dyDescent="0.25">
      <c r="B1187" s="35" t="s">
        <v>427</v>
      </c>
      <c r="C1187" s="5">
        <v>2.8301886792452831E-2</v>
      </c>
      <c r="D1187" s="5">
        <v>2.2388059701492536E-2</v>
      </c>
      <c r="E1187" s="5">
        <v>2.1276595744680851E-2</v>
      </c>
      <c r="F1187" s="6">
        <v>3.7037037037037035E-2</v>
      </c>
      <c r="G1187" s="7">
        <v>3.1674208144796379E-2</v>
      </c>
    </row>
    <row r="1188" spans="2:7" ht="18" customHeight="1" x14ac:dyDescent="0.25">
      <c r="B1188" s="35" t="s">
        <v>428</v>
      </c>
      <c r="C1188" s="5">
        <v>3.3962264150943396E-2</v>
      </c>
      <c r="D1188" s="5">
        <v>1.4925373134328358E-2</v>
      </c>
      <c r="E1188" s="5">
        <v>4.2553191489361701E-2</v>
      </c>
      <c r="F1188" s="6">
        <v>3.7037037037037035E-2</v>
      </c>
      <c r="G1188" s="7">
        <v>4.072398190045249E-2</v>
      </c>
    </row>
    <row r="1189" spans="2:7" ht="18" customHeight="1" x14ac:dyDescent="0.25">
      <c r="B1189" s="35" t="s">
        <v>429</v>
      </c>
      <c r="C1189" s="5">
        <v>5.4716981132075473E-2</v>
      </c>
      <c r="D1189" s="5">
        <v>3.7313432835820892E-2</v>
      </c>
      <c r="E1189" s="5">
        <v>4.2553191489361701E-2</v>
      </c>
      <c r="F1189" s="6">
        <v>2.4691358024691357E-2</v>
      </c>
      <c r="G1189" s="53">
        <v>8.1447963800904979E-2</v>
      </c>
    </row>
    <row r="1190" spans="2:7" ht="18" customHeight="1" x14ac:dyDescent="0.25">
      <c r="B1190" s="35" t="s">
        <v>430</v>
      </c>
      <c r="C1190" s="5">
        <v>0.19245283018867926</v>
      </c>
      <c r="D1190" s="5">
        <v>0.20895522388059701</v>
      </c>
      <c r="E1190" s="5">
        <v>0.14893617021276595</v>
      </c>
      <c r="F1190" s="6">
        <v>0.22222222222222221</v>
      </c>
      <c r="G1190" s="7">
        <v>0.19004524886877827</v>
      </c>
    </row>
    <row r="1191" spans="2:7" ht="18" customHeight="1" x14ac:dyDescent="0.25">
      <c r="B1191" s="35" t="s">
        <v>431</v>
      </c>
      <c r="C1191" s="5">
        <v>0.15283018867924528</v>
      </c>
      <c r="D1191" s="5">
        <v>0.17910447761194029</v>
      </c>
      <c r="E1191" s="5">
        <v>0.18085106382978725</v>
      </c>
      <c r="F1191" s="6">
        <v>8.6419753086419748E-2</v>
      </c>
      <c r="G1191" s="7">
        <v>0.14932126696832579</v>
      </c>
    </row>
    <row r="1192" spans="2:7" ht="18" customHeight="1" x14ac:dyDescent="0.25">
      <c r="B1192" s="35" t="s">
        <v>432</v>
      </c>
      <c r="C1192" s="5">
        <v>0.17547169811320754</v>
      </c>
      <c r="D1192" s="5">
        <v>0.18656716417910449</v>
      </c>
      <c r="E1192" s="5">
        <v>0.18085106382978725</v>
      </c>
      <c r="F1192" s="6">
        <v>0.19753086419753085</v>
      </c>
      <c r="G1192" s="7">
        <v>0.15837104072398189</v>
      </c>
    </row>
    <row r="1193" spans="2:7" ht="18" customHeight="1" x14ac:dyDescent="0.25">
      <c r="B1193" s="35" t="s">
        <v>433</v>
      </c>
      <c r="C1193" s="5">
        <v>0.18490566037735848</v>
      </c>
      <c r="D1193" s="5">
        <v>0.17910447761194029</v>
      </c>
      <c r="E1193" s="5" t="s">
        <v>2199</v>
      </c>
      <c r="F1193" s="6" t="s">
        <v>2200</v>
      </c>
      <c r="G1193" s="51">
        <v>0.14027149321266968</v>
      </c>
    </row>
    <row r="1194" spans="2:7" ht="18" customHeight="1" x14ac:dyDescent="0.25">
      <c r="B1194" s="35" t="s">
        <v>434</v>
      </c>
      <c r="C1194" s="5">
        <v>7.1698113207547168E-2</v>
      </c>
      <c r="D1194" s="5">
        <v>8.9552238805970144E-2</v>
      </c>
      <c r="E1194" s="5">
        <v>6.3829787234042548E-2</v>
      </c>
      <c r="F1194" s="6">
        <v>4.9382716049382713E-2</v>
      </c>
      <c r="G1194" s="7">
        <v>7.2398190045248875E-2</v>
      </c>
    </row>
    <row r="1195" spans="2:7" ht="18" customHeight="1" x14ac:dyDescent="0.25">
      <c r="B1195" s="36" t="s">
        <v>435</v>
      </c>
      <c r="C1195" s="8">
        <v>7.7358490566037733E-2</v>
      </c>
      <c r="D1195" s="8">
        <v>4.4776119402985072E-2</v>
      </c>
      <c r="E1195" s="61">
        <v>2.1276595744680851E-2</v>
      </c>
      <c r="F1195" s="9">
        <v>8.6419753086419748E-2</v>
      </c>
      <c r="G1195" s="57" t="s">
        <v>2064</v>
      </c>
    </row>
    <row r="1196" spans="2:7" ht="18" customHeight="1" x14ac:dyDescent="0.25">
      <c r="B1196" s="34" t="s">
        <v>0</v>
      </c>
      <c r="C1196" s="21">
        <v>1</v>
      </c>
      <c r="D1196" s="21">
        <v>1</v>
      </c>
      <c r="E1196" s="21">
        <v>1</v>
      </c>
      <c r="F1196" s="22">
        <v>1</v>
      </c>
      <c r="G1196" s="19">
        <v>1</v>
      </c>
    </row>
    <row r="1197" spans="2:7" ht="18" customHeight="1" x14ac:dyDescent="0.25">
      <c r="B1197" s="29" t="s">
        <v>125</v>
      </c>
      <c r="C1197" s="28">
        <v>6.4113207547169813</v>
      </c>
      <c r="D1197" s="28">
        <v>6.3880597014925371</v>
      </c>
      <c r="E1197" s="28">
        <v>6.2340425531914896</v>
      </c>
      <c r="F1197" s="27">
        <v>6.5925925925925926</v>
      </c>
      <c r="G1197" s="18">
        <v>6.4343891402714934</v>
      </c>
    </row>
    <row r="1198" spans="2:7" ht="18" customHeight="1" x14ac:dyDescent="0.25">
      <c r="B1198" s="26" t="s">
        <v>126</v>
      </c>
      <c r="C1198" s="20">
        <v>2.1248071525845087</v>
      </c>
      <c r="D1198" s="23">
        <v>2.0220976518709888</v>
      </c>
      <c r="E1198" s="23">
        <v>2.1069548525912767</v>
      </c>
      <c r="F1198" s="24">
        <v>2.0662634015159935</v>
      </c>
      <c r="G1198" s="25">
        <v>2.2200518447405853</v>
      </c>
    </row>
    <row r="1203" spans="2:5" ht="35.1" customHeight="1" x14ac:dyDescent="0.25">
      <c r="B1203" s="111" t="s">
        <v>739</v>
      </c>
      <c r="C1203" s="112"/>
      <c r="D1203" s="112"/>
      <c r="E1203" s="113"/>
    </row>
    <row r="1204" spans="2:5" ht="35.1" customHeight="1" x14ac:dyDescent="0.25">
      <c r="B1204" s="38"/>
      <c r="C1204" s="39" t="s">
        <v>0</v>
      </c>
      <c r="D1204" s="40" t="s">
        <v>1141</v>
      </c>
      <c r="E1204" s="41" t="s">
        <v>1142</v>
      </c>
    </row>
    <row r="1205" spans="2:5" ht="18" customHeight="1" x14ac:dyDescent="0.25">
      <c r="B1205" s="17" t="s">
        <v>3</v>
      </c>
      <c r="C1205" s="14">
        <v>530</v>
      </c>
      <c r="D1205" s="15">
        <v>447</v>
      </c>
      <c r="E1205" s="16">
        <v>83</v>
      </c>
    </row>
    <row r="1206" spans="2:5" ht="18" customHeight="1" x14ac:dyDescent="0.25">
      <c r="B1206" s="35" t="s">
        <v>426</v>
      </c>
      <c r="C1206" s="5">
        <v>1.509433962264151E-2</v>
      </c>
      <c r="D1206" s="6">
        <v>1.7897091722595078E-2</v>
      </c>
      <c r="E1206" s="7">
        <v>0</v>
      </c>
    </row>
    <row r="1207" spans="2:5" ht="18" customHeight="1" x14ac:dyDescent="0.25">
      <c r="B1207" s="35" t="s">
        <v>427</v>
      </c>
      <c r="C1207" s="5">
        <v>9.433962264150943E-3</v>
      </c>
      <c r="D1207" s="6">
        <v>1.1185682326621925E-2</v>
      </c>
      <c r="E1207" s="7">
        <v>0</v>
      </c>
    </row>
    <row r="1208" spans="2:5" ht="18" customHeight="1" x14ac:dyDescent="0.25">
      <c r="B1208" s="35" t="s">
        <v>428</v>
      </c>
      <c r="C1208" s="5">
        <v>1.509433962264151E-2</v>
      </c>
      <c r="D1208" s="6">
        <v>1.5659955257270694E-2</v>
      </c>
      <c r="E1208" s="7">
        <v>1.2048192771084338E-2</v>
      </c>
    </row>
    <row r="1209" spans="2:5" ht="18" customHeight="1" x14ac:dyDescent="0.25">
      <c r="B1209" s="35" t="s">
        <v>429</v>
      </c>
      <c r="C1209" s="5">
        <v>3.962264150943396E-2</v>
      </c>
      <c r="D1209" s="6">
        <v>4.2505592841163314E-2</v>
      </c>
      <c r="E1209" s="7">
        <v>2.4096385542168676E-2</v>
      </c>
    </row>
    <row r="1210" spans="2:5" ht="18" customHeight="1" x14ac:dyDescent="0.25">
      <c r="B1210" s="35" t="s">
        <v>430</v>
      </c>
      <c r="C1210" s="5">
        <v>0.12452830188679245</v>
      </c>
      <c r="D1210" s="6">
        <v>0.12975391498881431</v>
      </c>
      <c r="E1210" s="7">
        <v>9.6385542168674704E-2</v>
      </c>
    </row>
    <row r="1211" spans="2:5" ht="18" customHeight="1" x14ac:dyDescent="0.25">
      <c r="B1211" s="35" t="s">
        <v>431</v>
      </c>
      <c r="C1211" s="5">
        <v>0.11132075471698114</v>
      </c>
      <c r="D1211" s="6">
        <v>0.11409395973154363</v>
      </c>
      <c r="E1211" s="7">
        <v>9.6385542168674704E-2</v>
      </c>
    </row>
    <row r="1212" spans="2:5" ht="18" customHeight="1" x14ac:dyDescent="0.25">
      <c r="B1212" s="35" t="s">
        <v>432</v>
      </c>
      <c r="C1212" s="5">
        <v>0.16226415094339622</v>
      </c>
      <c r="D1212" s="6">
        <v>0.16107382550335569</v>
      </c>
      <c r="E1212" s="7">
        <v>0.16867469879518071</v>
      </c>
    </row>
    <row r="1213" spans="2:5" ht="18" customHeight="1" x14ac:dyDescent="0.25">
      <c r="B1213" s="35" t="s">
        <v>433</v>
      </c>
      <c r="C1213" s="5">
        <v>0.22264150943396227</v>
      </c>
      <c r="D1213" s="6">
        <v>0.21252796420581654</v>
      </c>
      <c r="E1213" s="7">
        <v>0.27710843373493976</v>
      </c>
    </row>
    <row r="1214" spans="2:5" ht="18" customHeight="1" x14ac:dyDescent="0.25">
      <c r="B1214" s="35" t="s">
        <v>434</v>
      </c>
      <c r="C1214" s="5">
        <v>0.13207547169811321</v>
      </c>
      <c r="D1214" s="6">
        <v>0.12975391498881431</v>
      </c>
      <c r="E1214" s="7">
        <v>0.14457831325301204</v>
      </c>
    </row>
    <row r="1215" spans="2:5" ht="18" customHeight="1" x14ac:dyDescent="0.25">
      <c r="B1215" s="36" t="s">
        <v>435</v>
      </c>
      <c r="C1215" s="8">
        <v>0.16792452830188678</v>
      </c>
      <c r="D1215" s="9">
        <v>0.16554809843400448</v>
      </c>
      <c r="E1215" s="10">
        <v>0.18072289156626506</v>
      </c>
    </row>
    <row r="1216" spans="2:5" ht="18" customHeight="1" x14ac:dyDescent="0.25">
      <c r="B1216" s="34" t="s">
        <v>0</v>
      </c>
      <c r="C1216" s="21">
        <v>1</v>
      </c>
      <c r="D1216" s="22">
        <v>1</v>
      </c>
      <c r="E1216" s="19">
        <v>1</v>
      </c>
    </row>
    <row r="1217" spans="2:5" ht="18" customHeight="1" x14ac:dyDescent="0.25">
      <c r="B1217" s="29" t="s">
        <v>125</v>
      </c>
      <c r="C1217" s="28">
        <v>7.313207547169811</v>
      </c>
      <c r="D1217" s="27">
        <v>7.2416107382550337</v>
      </c>
      <c r="E1217" s="18">
        <v>7.6987951807228914</v>
      </c>
    </row>
    <row r="1218" spans="2:5" ht="18" customHeight="1" x14ac:dyDescent="0.25">
      <c r="B1218" s="26" t="s">
        <v>126</v>
      </c>
      <c r="C1218" s="20">
        <v>2.0393146978811223</v>
      </c>
      <c r="D1218" s="24">
        <v>2.0887838632821132</v>
      </c>
      <c r="E1218" s="25">
        <v>1.708907365648219</v>
      </c>
    </row>
    <row r="1223" spans="2:5" ht="35.1" customHeight="1" x14ac:dyDescent="0.25">
      <c r="B1223" s="111" t="s">
        <v>739</v>
      </c>
      <c r="C1223" s="112"/>
      <c r="D1223" s="112"/>
      <c r="E1223" s="113"/>
    </row>
    <row r="1224" spans="2:5" ht="48.95" customHeight="1" x14ac:dyDescent="0.25">
      <c r="B1224" s="38"/>
      <c r="C1224" s="39" t="s">
        <v>0</v>
      </c>
      <c r="D1224" s="40" t="s">
        <v>1166</v>
      </c>
      <c r="E1224" s="41" t="s">
        <v>1167</v>
      </c>
    </row>
    <row r="1225" spans="2:5" ht="18" customHeight="1" x14ac:dyDescent="0.25">
      <c r="B1225" s="17" t="s">
        <v>3</v>
      </c>
      <c r="C1225" s="14">
        <v>530</v>
      </c>
      <c r="D1225" s="15">
        <v>130</v>
      </c>
      <c r="E1225" s="16">
        <v>400</v>
      </c>
    </row>
    <row r="1226" spans="2:5" ht="18" customHeight="1" x14ac:dyDescent="0.25">
      <c r="B1226" s="35" t="s">
        <v>426</v>
      </c>
      <c r="C1226" s="5">
        <v>1.509433962264151E-2</v>
      </c>
      <c r="D1226" s="6">
        <v>0</v>
      </c>
      <c r="E1226" s="7">
        <v>0.02</v>
      </c>
    </row>
    <row r="1227" spans="2:5" ht="18" customHeight="1" x14ac:dyDescent="0.25">
      <c r="B1227" s="35" t="s">
        <v>427</v>
      </c>
      <c r="C1227" s="5">
        <v>9.433962264150943E-3</v>
      </c>
      <c r="D1227" s="6">
        <v>0</v>
      </c>
      <c r="E1227" s="7">
        <v>1.2500000000000001E-2</v>
      </c>
    </row>
    <row r="1228" spans="2:5" ht="18" customHeight="1" x14ac:dyDescent="0.25">
      <c r="B1228" s="35" t="s">
        <v>428</v>
      </c>
      <c r="C1228" s="5">
        <v>1.509433962264151E-2</v>
      </c>
      <c r="D1228" s="6">
        <v>2.3076923076923078E-2</v>
      </c>
      <c r="E1228" s="7">
        <v>1.2500000000000001E-2</v>
      </c>
    </row>
    <row r="1229" spans="2:5" ht="18" customHeight="1" x14ac:dyDescent="0.25">
      <c r="B1229" s="35" t="s">
        <v>429</v>
      </c>
      <c r="C1229" s="5">
        <v>3.962264150943396E-2</v>
      </c>
      <c r="D1229" s="6">
        <v>4.6153846153846156E-2</v>
      </c>
      <c r="E1229" s="7">
        <v>3.7499999999999999E-2</v>
      </c>
    </row>
    <row r="1230" spans="2:5" ht="18" customHeight="1" x14ac:dyDescent="0.25">
      <c r="B1230" s="35" t="s">
        <v>430</v>
      </c>
      <c r="C1230" s="5">
        <v>0.12452830188679245</v>
      </c>
      <c r="D1230" s="6">
        <v>0.16923076923076924</v>
      </c>
      <c r="E1230" s="7">
        <v>0.11</v>
      </c>
    </row>
    <row r="1231" spans="2:5" ht="18" customHeight="1" x14ac:dyDescent="0.25">
      <c r="B1231" s="35" t="s">
        <v>431</v>
      </c>
      <c r="C1231" s="5">
        <v>0.11132075471698114</v>
      </c>
      <c r="D1231" s="6">
        <v>0.1076923076923077</v>
      </c>
      <c r="E1231" s="7">
        <v>0.1125</v>
      </c>
    </row>
    <row r="1232" spans="2:5" ht="18" customHeight="1" x14ac:dyDescent="0.25">
      <c r="B1232" s="35" t="s">
        <v>432</v>
      </c>
      <c r="C1232" s="5">
        <v>0.16226415094339622</v>
      </c>
      <c r="D1232" s="6">
        <v>0.14615384615384616</v>
      </c>
      <c r="E1232" s="7">
        <v>0.16750000000000001</v>
      </c>
    </row>
    <row r="1233" spans="2:6" ht="18" customHeight="1" x14ac:dyDescent="0.25">
      <c r="B1233" s="35" t="s">
        <v>433</v>
      </c>
      <c r="C1233" s="5">
        <v>0.22264150943396227</v>
      </c>
      <c r="D1233" s="6">
        <v>0.23076923076923078</v>
      </c>
      <c r="E1233" s="7">
        <v>0.22</v>
      </c>
    </row>
    <row r="1234" spans="2:6" ht="18" customHeight="1" x14ac:dyDescent="0.25">
      <c r="B1234" s="35" t="s">
        <v>434</v>
      </c>
      <c r="C1234" s="5">
        <v>0.13207547169811321</v>
      </c>
      <c r="D1234" s="6">
        <v>0.15384615384615385</v>
      </c>
      <c r="E1234" s="7">
        <v>0.125</v>
      </c>
    </row>
    <row r="1235" spans="2:6" ht="18" customHeight="1" x14ac:dyDescent="0.25">
      <c r="B1235" s="36" t="s">
        <v>435</v>
      </c>
      <c r="C1235" s="8">
        <v>0.16792452830188678</v>
      </c>
      <c r="D1235" s="9">
        <v>0.12307692307692308</v>
      </c>
      <c r="E1235" s="10">
        <v>0.1825</v>
      </c>
    </row>
    <row r="1236" spans="2:6" ht="18" customHeight="1" x14ac:dyDescent="0.25">
      <c r="B1236" s="34" t="s">
        <v>0</v>
      </c>
      <c r="C1236" s="21">
        <v>1</v>
      </c>
      <c r="D1236" s="22">
        <v>1</v>
      </c>
      <c r="E1236" s="19">
        <v>1</v>
      </c>
    </row>
    <row r="1237" spans="2:6" ht="18" customHeight="1" x14ac:dyDescent="0.25">
      <c r="B1237" s="29" t="s">
        <v>125</v>
      </c>
      <c r="C1237" s="28">
        <v>7.313207547169811</v>
      </c>
      <c r="D1237" s="27">
        <v>7.2307692307692308</v>
      </c>
      <c r="E1237" s="18">
        <v>7.34</v>
      </c>
    </row>
    <row r="1238" spans="2:6" ht="18" customHeight="1" x14ac:dyDescent="0.25">
      <c r="B1238" s="26" t="s">
        <v>126</v>
      </c>
      <c r="C1238" s="20">
        <v>2.0393146978811223</v>
      </c>
      <c r="D1238" s="24">
        <v>1.8699519603266914</v>
      </c>
      <c r="E1238" s="25">
        <v>2.0929287797708223</v>
      </c>
    </row>
    <row r="1243" spans="2:6" ht="35.1" customHeight="1" x14ac:dyDescent="0.25">
      <c r="B1243" s="111" t="s">
        <v>739</v>
      </c>
      <c r="C1243" s="112"/>
      <c r="D1243" s="112"/>
      <c r="E1243" s="112"/>
      <c r="F1243" s="113"/>
    </row>
    <row r="1244" spans="2:6" ht="38.1" customHeight="1" x14ac:dyDescent="0.25">
      <c r="B1244" s="38"/>
      <c r="C1244" s="39" t="s">
        <v>0</v>
      </c>
      <c r="D1244" s="42" t="s">
        <v>2015</v>
      </c>
      <c r="E1244" s="40" t="s">
        <v>2016</v>
      </c>
      <c r="F1244" s="41" t="s">
        <v>2017</v>
      </c>
    </row>
    <row r="1245" spans="2:6" ht="18" customHeight="1" x14ac:dyDescent="0.25">
      <c r="B1245" s="17" t="s">
        <v>3</v>
      </c>
      <c r="C1245" s="14">
        <v>530</v>
      </c>
      <c r="D1245" s="14">
        <v>188</v>
      </c>
      <c r="E1245" s="15">
        <v>177</v>
      </c>
      <c r="F1245" s="16">
        <v>165</v>
      </c>
    </row>
    <row r="1246" spans="2:6" ht="18" customHeight="1" x14ac:dyDescent="0.25">
      <c r="B1246" s="35" t="s">
        <v>426</v>
      </c>
      <c r="C1246" s="5">
        <v>1.509433962264151E-2</v>
      </c>
      <c r="D1246" s="5">
        <v>1.5957446808510637E-2</v>
      </c>
      <c r="E1246" s="6">
        <v>1.1299435028248588E-2</v>
      </c>
      <c r="F1246" s="7">
        <v>1.8181818181818181E-2</v>
      </c>
    </row>
    <row r="1247" spans="2:6" ht="18" customHeight="1" x14ac:dyDescent="0.25">
      <c r="B1247" s="35" t="s">
        <v>427</v>
      </c>
      <c r="C1247" s="5">
        <v>9.433962264150943E-3</v>
      </c>
      <c r="D1247" s="5">
        <v>1.0638297872340425E-2</v>
      </c>
      <c r="E1247" s="6">
        <v>1.1299435028248588E-2</v>
      </c>
      <c r="F1247" s="7">
        <v>6.0606060606060606E-3</v>
      </c>
    </row>
    <row r="1248" spans="2:6" ht="18" customHeight="1" x14ac:dyDescent="0.25">
      <c r="B1248" s="35" t="s">
        <v>428</v>
      </c>
      <c r="C1248" s="5">
        <v>1.509433962264151E-2</v>
      </c>
      <c r="D1248" s="5">
        <v>1.0638297872340425E-2</v>
      </c>
      <c r="E1248" s="6">
        <v>1.6949152542372881E-2</v>
      </c>
      <c r="F1248" s="7">
        <v>1.8181818181818181E-2</v>
      </c>
    </row>
    <row r="1249" spans="2:7" ht="18" customHeight="1" x14ac:dyDescent="0.25">
      <c r="B1249" s="35" t="s">
        <v>429</v>
      </c>
      <c r="C1249" s="5">
        <v>3.962264150943396E-2</v>
      </c>
      <c r="D1249" s="5">
        <v>3.7234042553191488E-2</v>
      </c>
      <c r="E1249" s="6">
        <v>4.519774011299435E-2</v>
      </c>
      <c r="F1249" s="7">
        <v>3.6363636363636362E-2</v>
      </c>
    </row>
    <row r="1250" spans="2:7" ht="18" customHeight="1" x14ac:dyDescent="0.25">
      <c r="B1250" s="35" t="s">
        <v>430</v>
      </c>
      <c r="C1250" s="5">
        <v>0.12452830188679245</v>
      </c>
      <c r="D1250" s="5">
        <v>0.11170212765957446</v>
      </c>
      <c r="E1250" s="6">
        <v>9.6045197740112997E-2</v>
      </c>
      <c r="F1250" s="53" t="s">
        <v>1274</v>
      </c>
    </row>
    <row r="1251" spans="2:7" ht="18" customHeight="1" x14ac:dyDescent="0.25">
      <c r="B1251" s="35" t="s">
        <v>431</v>
      </c>
      <c r="C1251" s="5">
        <v>0.11132075471698114</v>
      </c>
      <c r="D1251" s="5">
        <v>0.11702127659574468</v>
      </c>
      <c r="E1251" s="6">
        <v>0.12994350282485875</v>
      </c>
      <c r="F1251" s="7">
        <v>8.4848484848484854E-2</v>
      </c>
    </row>
    <row r="1252" spans="2:7" ht="18" customHeight="1" x14ac:dyDescent="0.25">
      <c r="B1252" s="35" t="s">
        <v>432</v>
      </c>
      <c r="C1252" s="5">
        <v>0.16226415094339622</v>
      </c>
      <c r="D1252" s="5">
        <v>0.18617021276595744</v>
      </c>
      <c r="E1252" s="6">
        <v>0.15254237288135594</v>
      </c>
      <c r="F1252" s="7">
        <v>0.14545454545454545</v>
      </c>
    </row>
    <row r="1253" spans="2:7" ht="18" customHeight="1" x14ac:dyDescent="0.25">
      <c r="B1253" s="35" t="s">
        <v>433</v>
      </c>
      <c r="C1253" s="5">
        <v>0.22264150943396227</v>
      </c>
      <c r="D1253" s="5">
        <v>0.23936170212765959</v>
      </c>
      <c r="E1253" s="6">
        <v>0.24293785310734464</v>
      </c>
      <c r="F1253" s="7">
        <v>0.18181818181818182</v>
      </c>
    </row>
    <row r="1254" spans="2:7" ht="18" customHeight="1" x14ac:dyDescent="0.25">
      <c r="B1254" s="35" t="s">
        <v>434</v>
      </c>
      <c r="C1254" s="5">
        <v>0.13207547169811321</v>
      </c>
      <c r="D1254" s="5">
        <v>0.14893617021276595</v>
      </c>
      <c r="E1254" s="6">
        <v>0.10169491525423729</v>
      </c>
      <c r="F1254" s="7">
        <v>0.14545454545454545</v>
      </c>
    </row>
    <row r="1255" spans="2:7" ht="18" customHeight="1" x14ac:dyDescent="0.25">
      <c r="B1255" s="36" t="s">
        <v>435</v>
      </c>
      <c r="C1255" s="8">
        <v>0.16792452830188678</v>
      </c>
      <c r="D1255" s="61">
        <v>0.12234042553191489</v>
      </c>
      <c r="E1255" s="9">
        <v>0.19209039548022599</v>
      </c>
      <c r="F1255" s="10">
        <v>0.19393939393939394</v>
      </c>
    </row>
    <row r="1256" spans="2:7" ht="18" customHeight="1" x14ac:dyDescent="0.25">
      <c r="B1256" s="34" t="s">
        <v>0</v>
      </c>
      <c r="C1256" s="21">
        <v>1</v>
      </c>
      <c r="D1256" s="21">
        <v>1</v>
      </c>
      <c r="E1256" s="22">
        <v>1</v>
      </c>
      <c r="F1256" s="19">
        <v>1</v>
      </c>
    </row>
    <row r="1257" spans="2:7" ht="18" customHeight="1" x14ac:dyDescent="0.25">
      <c r="B1257" s="29" t="s">
        <v>125</v>
      </c>
      <c r="C1257" s="28">
        <v>7.313207547169811</v>
      </c>
      <c r="D1257" s="28">
        <v>7.2606382978723403</v>
      </c>
      <c r="E1257" s="27">
        <v>7.3728813559322033</v>
      </c>
      <c r="F1257" s="18">
        <v>7.3090909090909095</v>
      </c>
    </row>
    <row r="1258" spans="2:7" ht="18" customHeight="1" x14ac:dyDescent="0.25">
      <c r="B1258" s="26" t="s">
        <v>126</v>
      </c>
      <c r="C1258" s="20">
        <v>2.0393146978811223</v>
      </c>
      <c r="D1258" s="23">
        <v>1.9488495487489841</v>
      </c>
      <c r="E1258" s="24">
        <v>2.0357456620649677</v>
      </c>
      <c r="F1258" s="25">
        <v>2.1516249724738161</v>
      </c>
    </row>
    <row r="1263" spans="2:7" ht="35.1" customHeight="1" x14ac:dyDescent="0.25">
      <c r="B1263" s="111" t="s">
        <v>739</v>
      </c>
      <c r="C1263" s="112"/>
      <c r="D1263" s="112"/>
      <c r="E1263" s="112"/>
      <c r="F1263" s="112"/>
      <c r="G1263" s="113"/>
    </row>
    <row r="1264" spans="2:7" ht="35.1" customHeight="1" x14ac:dyDescent="0.25">
      <c r="B1264" s="38"/>
      <c r="C1264" s="39" t="s">
        <v>0</v>
      </c>
      <c r="D1264" s="42" t="s">
        <v>1174</v>
      </c>
      <c r="E1264" s="42" t="s">
        <v>1175</v>
      </c>
      <c r="F1264" s="40" t="s">
        <v>1176</v>
      </c>
      <c r="G1264" s="41" t="s">
        <v>1177</v>
      </c>
    </row>
    <row r="1265" spans="2:7" ht="18" customHeight="1" x14ac:dyDescent="0.25">
      <c r="B1265" s="17" t="s">
        <v>3</v>
      </c>
      <c r="C1265" s="14">
        <v>530</v>
      </c>
      <c r="D1265" s="14">
        <v>134</v>
      </c>
      <c r="E1265" s="14">
        <v>94</v>
      </c>
      <c r="F1265" s="15">
        <v>81</v>
      </c>
      <c r="G1265" s="16">
        <v>221</v>
      </c>
    </row>
    <row r="1266" spans="2:7" ht="18" customHeight="1" x14ac:dyDescent="0.25">
      <c r="B1266" s="35" t="s">
        <v>426</v>
      </c>
      <c r="C1266" s="5">
        <v>1.509433962264151E-2</v>
      </c>
      <c r="D1266" s="5">
        <v>1.4925373134328358E-2</v>
      </c>
      <c r="E1266" s="5">
        <v>2.1276595744680851E-2</v>
      </c>
      <c r="F1266" s="6">
        <v>0</v>
      </c>
      <c r="G1266" s="7">
        <v>1.8099547511312219E-2</v>
      </c>
    </row>
    <row r="1267" spans="2:7" ht="18" customHeight="1" x14ac:dyDescent="0.25">
      <c r="B1267" s="35" t="s">
        <v>427</v>
      </c>
      <c r="C1267" s="5">
        <v>9.433962264150943E-3</v>
      </c>
      <c r="D1267" s="54">
        <v>2.9850746268656716E-2</v>
      </c>
      <c r="E1267" s="5">
        <v>0</v>
      </c>
      <c r="F1267" s="6">
        <v>0</v>
      </c>
      <c r="G1267" s="7">
        <v>4.5248868778280547E-3</v>
      </c>
    </row>
    <row r="1268" spans="2:7" ht="18" customHeight="1" x14ac:dyDescent="0.25">
      <c r="B1268" s="35" t="s">
        <v>428</v>
      </c>
      <c r="C1268" s="5">
        <v>1.509433962264151E-2</v>
      </c>
      <c r="D1268" s="5">
        <v>0</v>
      </c>
      <c r="E1268" s="5">
        <v>1.0638297872340425E-2</v>
      </c>
      <c r="F1268" s="6">
        <v>2.4691358024691357E-2</v>
      </c>
      <c r="G1268" s="7">
        <v>2.2624434389140271E-2</v>
      </c>
    </row>
    <row r="1269" spans="2:7" ht="18" customHeight="1" x14ac:dyDescent="0.25">
      <c r="B1269" s="35" t="s">
        <v>429</v>
      </c>
      <c r="C1269" s="5">
        <v>3.962264150943396E-2</v>
      </c>
      <c r="D1269" s="5">
        <v>4.4776119402985072E-2</v>
      </c>
      <c r="E1269" s="5">
        <v>2.1276595744680851E-2</v>
      </c>
      <c r="F1269" s="6">
        <v>2.4691358024691357E-2</v>
      </c>
      <c r="G1269" s="7">
        <v>4.9773755656108594E-2</v>
      </c>
    </row>
    <row r="1270" spans="2:7" ht="18" customHeight="1" x14ac:dyDescent="0.25">
      <c r="B1270" s="35" t="s">
        <v>430</v>
      </c>
      <c r="C1270" s="5">
        <v>0.12452830188679245</v>
      </c>
      <c r="D1270" s="5">
        <v>0.1044776119402985</v>
      </c>
      <c r="E1270" s="5">
        <v>0.1276595744680851</v>
      </c>
      <c r="F1270" s="6">
        <v>9.8765432098765427E-2</v>
      </c>
      <c r="G1270" s="7">
        <v>0.14479638009049775</v>
      </c>
    </row>
    <row r="1271" spans="2:7" ht="18" customHeight="1" x14ac:dyDescent="0.25">
      <c r="B1271" s="35" t="s">
        <v>431</v>
      </c>
      <c r="C1271" s="5">
        <v>0.11132075471698114</v>
      </c>
      <c r="D1271" s="5">
        <v>0.13432835820895522</v>
      </c>
      <c r="E1271" s="5">
        <v>0.11702127659574468</v>
      </c>
      <c r="F1271" s="6">
        <v>7.407407407407407E-2</v>
      </c>
      <c r="G1271" s="7">
        <v>0.10859728506787331</v>
      </c>
    </row>
    <row r="1272" spans="2:7" ht="18" customHeight="1" x14ac:dyDescent="0.25">
      <c r="B1272" s="35" t="s">
        <v>432</v>
      </c>
      <c r="C1272" s="5">
        <v>0.16226415094339622</v>
      </c>
      <c r="D1272" s="5">
        <v>0.15671641791044777</v>
      </c>
      <c r="E1272" s="5">
        <v>0.20212765957446807</v>
      </c>
      <c r="F1272" s="6">
        <v>0.16049382716049382</v>
      </c>
      <c r="G1272" s="7">
        <v>0.14932126696832579</v>
      </c>
    </row>
    <row r="1273" spans="2:7" ht="18" customHeight="1" x14ac:dyDescent="0.25">
      <c r="B1273" s="35" t="s">
        <v>433</v>
      </c>
      <c r="C1273" s="5">
        <v>0.22264150943396227</v>
      </c>
      <c r="D1273" s="5">
        <v>0.23134328358208955</v>
      </c>
      <c r="E1273" s="5">
        <v>0.24468085106382978</v>
      </c>
      <c r="F1273" s="6">
        <v>0.25925925925925924</v>
      </c>
      <c r="G1273" s="7">
        <v>0.19457013574660634</v>
      </c>
    </row>
    <row r="1274" spans="2:7" ht="18" customHeight="1" x14ac:dyDescent="0.25">
      <c r="B1274" s="35" t="s">
        <v>434</v>
      </c>
      <c r="C1274" s="5">
        <v>0.13207547169811321</v>
      </c>
      <c r="D1274" s="5">
        <v>0.12686567164179105</v>
      </c>
      <c r="E1274" s="5">
        <v>0.1276595744680851</v>
      </c>
      <c r="F1274" s="6">
        <v>0.13580246913580246</v>
      </c>
      <c r="G1274" s="7">
        <v>0.13574660633484162</v>
      </c>
    </row>
    <row r="1275" spans="2:7" ht="18" customHeight="1" x14ac:dyDescent="0.25">
      <c r="B1275" s="36" t="s">
        <v>435</v>
      </c>
      <c r="C1275" s="8">
        <v>0.16792452830188678</v>
      </c>
      <c r="D1275" s="8">
        <v>0.15671641791044777</v>
      </c>
      <c r="E1275" s="8">
        <v>0.1276595744680851</v>
      </c>
      <c r="F1275" s="9">
        <v>0.22222222222222221</v>
      </c>
      <c r="G1275" s="10">
        <v>0.17194570135746606</v>
      </c>
    </row>
    <row r="1276" spans="2:7" ht="18" customHeight="1" x14ac:dyDescent="0.25">
      <c r="B1276" s="34" t="s">
        <v>0</v>
      </c>
      <c r="C1276" s="21">
        <v>1</v>
      </c>
      <c r="D1276" s="21">
        <v>1</v>
      </c>
      <c r="E1276" s="21">
        <v>1</v>
      </c>
      <c r="F1276" s="22">
        <v>1</v>
      </c>
      <c r="G1276" s="19">
        <v>1</v>
      </c>
    </row>
    <row r="1277" spans="2:7" ht="18" customHeight="1" x14ac:dyDescent="0.25">
      <c r="B1277" s="29" t="s">
        <v>125</v>
      </c>
      <c r="C1277" s="28">
        <v>7.313207547169811</v>
      </c>
      <c r="D1277" s="28">
        <v>7.2388059701492535</v>
      </c>
      <c r="E1277" s="28">
        <v>7.2765957446808507</v>
      </c>
      <c r="F1277" s="62" t="s">
        <v>2322</v>
      </c>
      <c r="G1277" s="18">
        <v>7.2126696832579187</v>
      </c>
    </row>
    <row r="1278" spans="2:7" ht="18" customHeight="1" x14ac:dyDescent="0.25">
      <c r="B1278" s="26" t="s">
        <v>126</v>
      </c>
      <c r="C1278" s="20">
        <v>2.0393146978811223</v>
      </c>
      <c r="D1278" s="23">
        <v>2.0889221038742241</v>
      </c>
      <c r="E1278" s="23">
        <v>1.9030493657768965</v>
      </c>
      <c r="F1278" s="24">
        <v>1.8339224642656711</v>
      </c>
      <c r="G1278" s="25">
        <v>2.1266753020606837</v>
      </c>
    </row>
    <row r="1283" spans="2:5" ht="35.1" customHeight="1" x14ac:dyDescent="0.25">
      <c r="B1283" s="111" t="s">
        <v>740</v>
      </c>
      <c r="C1283" s="112"/>
      <c r="D1283" s="112"/>
      <c r="E1283" s="113"/>
    </row>
    <row r="1284" spans="2:5" ht="35.1" customHeight="1" x14ac:dyDescent="0.25">
      <c r="B1284" s="38"/>
      <c r="C1284" s="39" t="s">
        <v>0</v>
      </c>
      <c r="D1284" s="40" t="s">
        <v>1141</v>
      </c>
      <c r="E1284" s="41" t="s">
        <v>1142</v>
      </c>
    </row>
    <row r="1285" spans="2:5" ht="18" customHeight="1" x14ac:dyDescent="0.25">
      <c r="B1285" s="17" t="s">
        <v>3</v>
      </c>
      <c r="C1285" s="14">
        <v>530</v>
      </c>
      <c r="D1285" s="15">
        <v>447</v>
      </c>
      <c r="E1285" s="16">
        <v>83</v>
      </c>
    </row>
    <row r="1286" spans="2:5" ht="18" customHeight="1" x14ac:dyDescent="0.25">
      <c r="B1286" s="35" t="s">
        <v>426</v>
      </c>
      <c r="C1286" s="5">
        <v>1.3207547169811321E-2</v>
      </c>
      <c r="D1286" s="6">
        <v>1.5659955257270694E-2</v>
      </c>
      <c r="E1286" s="7">
        <v>0</v>
      </c>
    </row>
    <row r="1287" spans="2:5" ht="18" customHeight="1" x14ac:dyDescent="0.25">
      <c r="B1287" s="35" t="s">
        <v>427</v>
      </c>
      <c r="C1287" s="5">
        <v>1.8867924528301886E-2</v>
      </c>
      <c r="D1287" s="6">
        <v>2.0134228187919462E-2</v>
      </c>
      <c r="E1287" s="7">
        <v>1.2048192771084338E-2</v>
      </c>
    </row>
    <row r="1288" spans="2:5" ht="18" customHeight="1" x14ac:dyDescent="0.25">
      <c r="B1288" s="35" t="s">
        <v>428</v>
      </c>
      <c r="C1288" s="5">
        <v>5.6603773584905656E-3</v>
      </c>
      <c r="D1288" s="6">
        <v>6.7114093959731542E-3</v>
      </c>
      <c r="E1288" s="7">
        <v>0</v>
      </c>
    </row>
    <row r="1289" spans="2:5" ht="18" customHeight="1" x14ac:dyDescent="0.25">
      <c r="B1289" s="35" t="s">
        <v>429</v>
      </c>
      <c r="C1289" s="5">
        <v>3.0188679245283019E-2</v>
      </c>
      <c r="D1289" s="6">
        <v>3.5794183445190156E-2</v>
      </c>
      <c r="E1289" s="7">
        <v>0</v>
      </c>
    </row>
    <row r="1290" spans="2:5" ht="18" customHeight="1" x14ac:dyDescent="0.25">
      <c r="B1290" s="35" t="s">
        <v>430</v>
      </c>
      <c r="C1290" s="5">
        <v>0.12830188679245283</v>
      </c>
      <c r="D1290" s="6">
        <v>0.13646532438478748</v>
      </c>
      <c r="E1290" s="7">
        <v>8.4337349397590355E-2</v>
      </c>
    </row>
    <row r="1291" spans="2:5" ht="18" customHeight="1" x14ac:dyDescent="0.25">
      <c r="B1291" s="35" t="s">
        <v>431</v>
      </c>
      <c r="C1291" s="5">
        <v>0.10566037735849057</v>
      </c>
      <c r="D1291" s="6">
        <v>0.10738255033557047</v>
      </c>
      <c r="E1291" s="7">
        <v>9.6385542168674704E-2</v>
      </c>
    </row>
    <row r="1292" spans="2:5" ht="18" customHeight="1" x14ac:dyDescent="0.25">
      <c r="B1292" s="35" t="s">
        <v>432</v>
      </c>
      <c r="C1292" s="5">
        <v>0.18679245283018867</v>
      </c>
      <c r="D1292" s="6">
        <v>0.19686800894854586</v>
      </c>
      <c r="E1292" s="7">
        <v>0.13253012048192772</v>
      </c>
    </row>
    <row r="1293" spans="2:5" ht="18" customHeight="1" x14ac:dyDescent="0.25">
      <c r="B1293" s="35" t="s">
        <v>433</v>
      </c>
      <c r="C1293" s="5">
        <v>0.2339622641509434</v>
      </c>
      <c r="D1293" s="6">
        <v>0.22147651006711411</v>
      </c>
      <c r="E1293" s="7">
        <v>0.30120481927710846</v>
      </c>
    </row>
    <row r="1294" spans="2:5" ht="18" customHeight="1" x14ac:dyDescent="0.25">
      <c r="B1294" s="35" t="s">
        <v>434</v>
      </c>
      <c r="C1294" s="5">
        <v>0.10754716981132076</v>
      </c>
      <c r="D1294" s="6">
        <v>9.8434004474272932E-2</v>
      </c>
      <c r="E1294" s="7">
        <v>0.15662650602409639</v>
      </c>
    </row>
    <row r="1295" spans="2:5" ht="18" customHeight="1" x14ac:dyDescent="0.25">
      <c r="B1295" s="36" t="s">
        <v>435</v>
      </c>
      <c r="C1295" s="8">
        <v>0.16981132075471697</v>
      </c>
      <c r="D1295" s="9">
        <v>0.16107382550335569</v>
      </c>
      <c r="E1295" s="10">
        <v>0.21686746987951808</v>
      </c>
    </row>
    <row r="1296" spans="2:5" ht="18" customHeight="1" x14ac:dyDescent="0.25">
      <c r="B1296" s="34" t="s">
        <v>0</v>
      </c>
      <c r="C1296" s="21">
        <v>1</v>
      </c>
      <c r="D1296" s="22">
        <v>1</v>
      </c>
      <c r="E1296" s="19">
        <v>1</v>
      </c>
    </row>
    <row r="1297" spans="2:5" ht="18" customHeight="1" x14ac:dyDescent="0.25">
      <c r="B1297" s="29" t="s">
        <v>125</v>
      </c>
      <c r="C1297" s="28">
        <v>7.3094339622641513</v>
      </c>
      <c r="D1297" s="65">
        <v>7.1923937360178973</v>
      </c>
      <c r="E1297" s="66" t="s">
        <v>2323</v>
      </c>
    </row>
    <row r="1298" spans="2:5" ht="18" customHeight="1" x14ac:dyDescent="0.25">
      <c r="B1298" s="26" t="s">
        <v>126</v>
      </c>
      <c r="C1298" s="20">
        <v>2.0081369589062623</v>
      </c>
      <c r="D1298" s="24">
        <v>2.0462445853124001</v>
      </c>
      <c r="E1298" s="25">
        <v>1.6627144834346785</v>
      </c>
    </row>
    <row r="1303" spans="2:5" ht="35.1" customHeight="1" x14ac:dyDescent="0.25">
      <c r="B1303" s="111" t="s">
        <v>740</v>
      </c>
      <c r="C1303" s="112"/>
      <c r="D1303" s="112"/>
      <c r="E1303" s="113"/>
    </row>
    <row r="1304" spans="2:5" ht="48.95" customHeight="1" x14ac:dyDescent="0.25">
      <c r="B1304" s="38"/>
      <c r="C1304" s="39" t="s">
        <v>0</v>
      </c>
      <c r="D1304" s="40" t="s">
        <v>1166</v>
      </c>
      <c r="E1304" s="41" t="s">
        <v>1167</v>
      </c>
    </row>
    <row r="1305" spans="2:5" ht="18" customHeight="1" x14ac:dyDescent="0.25">
      <c r="B1305" s="17" t="s">
        <v>3</v>
      </c>
      <c r="C1305" s="14">
        <v>530</v>
      </c>
      <c r="D1305" s="15">
        <v>130</v>
      </c>
      <c r="E1305" s="16">
        <v>400</v>
      </c>
    </row>
    <row r="1306" spans="2:5" ht="18" customHeight="1" x14ac:dyDescent="0.25">
      <c r="B1306" s="35" t="s">
        <v>426</v>
      </c>
      <c r="C1306" s="5">
        <v>1.3207547169811321E-2</v>
      </c>
      <c r="D1306" s="6">
        <v>0</v>
      </c>
      <c r="E1306" s="7">
        <v>1.7500000000000002E-2</v>
      </c>
    </row>
    <row r="1307" spans="2:5" ht="18" customHeight="1" x14ac:dyDescent="0.25">
      <c r="B1307" s="35" t="s">
        <v>427</v>
      </c>
      <c r="C1307" s="5">
        <v>1.8867924528301886E-2</v>
      </c>
      <c r="D1307" s="6">
        <v>2.3076923076923078E-2</v>
      </c>
      <c r="E1307" s="7">
        <v>1.7500000000000002E-2</v>
      </c>
    </row>
    <row r="1308" spans="2:5" ht="18" customHeight="1" x14ac:dyDescent="0.25">
      <c r="B1308" s="35" t="s">
        <v>428</v>
      </c>
      <c r="C1308" s="5">
        <v>5.6603773584905656E-3</v>
      </c>
      <c r="D1308" s="6">
        <v>1.5384615384615385E-2</v>
      </c>
      <c r="E1308" s="7">
        <v>2.5000000000000001E-3</v>
      </c>
    </row>
    <row r="1309" spans="2:5" ht="18" customHeight="1" x14ac:dyDescent="0.25">
      <c r="B1309" s="35" t="s">
        <v>429</v>
      </c>
      <c r="C1309" s="5">
        <v>3.0188679245283019E-2</v>
      </c>
      <c r="D1309" s="6">
        <v>1.5384615384615385E-2</v>
      </c>
      <c r="E1309" s="7">
        <v>3.5000000000000003E-2</v>
      </c>
    </row>
    <row r="1310" spans="2:5" ht="18" customHeight="1" x14ac:dyDescent="0.25">
      <c r="B1310" s="35" t="s">
        <v>430</v>
      </c>
      <c r="C1310" s="5">
        <v>0.12830188679245283</v>
      </c>
      <c r="D1310" s="6">
        <v>0.11538461538461539</v>
      </c>
      <c r="E1310" s="7">
        <v>0.13250000000000001</v>
      </c>
    </row>
    <row r="1311" spans="2:5" ht="18" customHeight="1" x14ac:dyDescent="0.25">
      <c r="B1311" s="35" t="s">
        <v>431</v>
      </c>
      <c r="C1311" s="5">
        <v>0.10566037735849057</v>
      </c>
      <c r="D1311" s="6">
        <v>0.12307692307692308</v>
      </c>
      <c r="E1311" s="7">
        <v>0.1</v>
      </c>
    </row>
    <row r="1312" spans="2:5" ht="18" customHeight="1" x14ac:dyDescent="0.25">
      <c r="B1312" s="35" t="s">
        <v>432</v>
      </c>
      <c r="C1312" s="5">
        <v>0.18679245283018867</v>
      </c>
      <c r="D1312" s="6">
        <v>0.15384615384615385</v>
      </c>
      <c r="E1312" s="7">
        <v>0.19750000000000001</v>
      </c>
    </row>
    <row r="1313" spans="2:6" ht="18" customHeight="1" x14ac:dyDescent="0.25">
      <c r="B1313" s="35" t="s">
        <v>433</v>
      </c>
      <c r="C1313" s="5">
        <v>0.2339622641509434</v>
      </c>
      <c r="D1313" s="6">
        <v>0.25384615384615383</v>
      </c>
      <c r="E1313" s="7">
        <v>0.22750000000000001</v>
      </c>
    </row>
    <row r="1314" spans="2:6" ht="18" customHeight="1" x14ac:dyDescent="0.25">
      <c r="B1314" s="35" t="s">
        <v>434</v>
      </c>
      <c r="C1314" s="5">
        <v>0.10754716981132076</v>
      </c>
      <c r="D1314" s="6">
        <v>0.1076923076923077</v>
      </c>
      <c r="E1314" s="7">
        <v>0.1075</v>
      </c>
    </row>
    <row r="1315" spans="2:6" ht="18" customHeight="1" x14ac:dyDescent="0.25">
      <c r="B1315" s="36" t="s">
        <v>435</v>
      </c>
      <c r="C1315" s="8">
        <v>0.16981132075471697</v>
      </c>
      <c r="D1315" s="9">
        <v>0.19230769230769232</v>
      </c>
      <c r="E1315" s="10">
        <v>0.16250000000000001</v>
      </c>
    </row>
    <row r="1316" spans="2:6" ht="18" customHeight="1" x14ac:dyDescent="0.25">
      <c r="B1316" s="34" t="s">
        <v>0</v>
      </c>
      <c r="C1316" s="21">
        <v>1</v>
      </c>
      <c r="D1316" s="22">
        <v>1</v>
      </c>
      <c r="E1316" s="19">
        <v>1</v>
      </c>
    </row>
    <row r="1317" spans="2:6" ht="18" customHeight="1" x14ac:dyDescent="0.25">
      <c r="B1317" s="29" t="s">
        <v>125</v>
      </c>
      <c r="C1317" s="28">
        <v>7.3094339622641513</v>
      </c>
      <c r="D1317" s="27">
        <v>7.4692307692307693</v>
      </c>
      <c r="E1317" s="18">
        <v>7.2575000000000003</v>
      </c>
    </row>
    <row r="1318" spans="2:6" ht="18" customHeight="1" x14ac:dyDescent="0.25">
      <c r="B1318" s="26" t="s">
        <v>126</v>
      </c>
      <c r="C1318" s="20">
        <v>2.0081369589062623</v>
      </c>
      <c r="D1318" s="24">
        <v>1.9417424506824661</v>
      </c>
      <c r="E1318" s="25">
        <v>2.0289122608940029</v>
      </c>
    </row>
    <row r="1323" spans="2:6" ht="35.1" customHeight="1" x14ac:dyDescent="0.25">
      <c r="B1323" s="111" t="s">
        <v>740</v>
      </c>
      <c r="C1323" s="112"/>
      <c r="D1323" s="112"/>
      <c r="E1323" s="112"/>
      <c r="F1323" s="113"/>
    </row>
    <row r="1324" spans="2:6" ht="38.1" customHeight="1" x14ac:dyDescent="0.25">
      <c r="B1324" s="38"/>
      <c r="C1324" s="39" t="s">
        <v>0</v>
      </c>
      <c r="D1324" s="42" t="s">
        <v>2015</v>
      </c>
      <c r="E1324" s="40" t="s">
        <v>2016</v>
      </c>
      <c r="F1324" s="41" t="s">
        <v>2017</v>
      </c>
    </row>
    <row r="1325" spans="2:6" ht="18" customHeight="1" x14ac:dyDescent="0.25">
      <c r="B1325" s="17" t="s">
        <v>3</v>
      </c>
      <c r="C1325" s="14">
        <v>530</v>
      </c>
      <c r="D1325" s="14">
        <v>188</v>
      </c>
      <c r="E1325" s="15">
        <v>177</v>
      </c>
      <c r="F1325" s="16">
        <v>165</v>
      </c>
    </row>
    <row r="1326" spans="2:6" ht="18" customHeight="1" x14ac:dyDescent="0.25">
      <c r="B1326" s="35" t="s">
        <v>426</v>
      </c>
      <c r="C1326" s="5">
        <v>1.3207547169811321E-2</v>
      </c>
      <c r="D1326" s="5">
        <v>2.1276595744680851E-2</v>
      </c>
      <c r="E1326" s="52">
        <v>0</v>
      </c>
      <c r="F1326" s="7">
        <v>1.8181818181818181E-2</v>
      </c>
    </row>
    <row r="1327" spans="2:6" ht="18" customHeight="1" x14ac:dyDescent="0.25">
      <c r="B1327" s="35" t="s">
        <v>427</v>
      </c>
      <c r="C1327" s="5">
        <v>1.8867924528301886E-2</v>
      </c>
      <c r="D1327" s="5">
        <v>5.3191489361702126E-3</v>
      </c>
      <c r="E1327" s="6">
        <v>2.8248587570621469E-2</v>
      </c>
      <c r="F1327" s="7">
        <v>2.4242424242424242E-2</v>
      </c>
    </row>
    <row r="1328" spans="2:6" ht="18" customHeight="1" x14ac:dyDescent="0.25">
      <c r="B1328" s="35" t="s">
        <v>428</v>
      </c>
      <c r="C1328" s="5">
        <v>5.6603773584905656E-3</v>
      </c>
      <c r="D1328" s="5">
        <v>5.3191489361702126E-3</v>
      </c>
      <c r="E1328" s="6">
        <v>0</v>
      </c>
      <c r="F1328" s="7">
        <v>1.2121212121212121E-2</v>
      </c>
    </row>
    <row r="1329" spans="2:7" ht="18" customHeight="1" x14ac:dyDescent="0.25">
      <c r="B1329" s="35" t="s">
        <v>429</v>
      </c>
      <c r="C1329" s="5">
        <v>3.0188679245283019E-2</v>
      </c>
      <c r="D1329" s="5">
        <v>2.6595744680851064E-2</v>
      </c>
      <c r="E1329" s="6">
        <v>4.519774011299435E-2</v>
      </c>
      <c r="F1329" s="7">
        <v>1.8181818181818181E-2</v>
      </c>
    </row>
    <row r="1330" spans="2:7" ht="18" customHeight="1" x14ac:dyDescent="0.25">
      <c r="B1330" s="35" t="s">
        <v>430</v>
      </c>
      <c r="C1330" s="5">
        <v>0.12830188679245283</v>
      </c>
      <c r="D1330" s="5">
        <v>0.15425531914893617</v>
      </c>
      <c r="E1330" s="6">
        <v>9.03954802259887E-2</v>
      </c>
      <c r="F1330" s="7">
        <v>0.1393939393939394</v>
      </c>
    </row>
    <row r="1331" spans="2:7" ht="18" customHeight="1" x14ac:dyDescent="0.25">
      <c r="B1331" s="35" t="s">
        <v>431</v>
      </c>
      <c r="C1331" s="5">
        <v>0.10566037735849057</v>
      </c>
      <c r="D1331" s="5">
        <v>0.1276595744680851</v>
      </c>
      <c r="E1331" s="6">
        <v>0.10734463276836158</v>
      </c>
      <c r="F1331" s="7">
        <v>7.8787878787878782E-2</v>
      </c>
    </row>
    <row r="1332" spans="2:7" ht="18" customHeight="1" x14ac:dyDescent="0.25">
      <c r="B1332" s="35" t="s">
        <v>432</v>
      </c>
      <c r="C1332" s="5">
        <v>0.18679245283018867</v>
      </c>
      <c r="D1332" s="5">
        <v>0.14893617021276595</v>
      </c>
      <c r="E1332" s="50" t="s">
        <v>1835</v>
      </c>
      <c r="F1332" s="7">
        <v>0.16363636363636364</v>
      </c>
    </row>
    <row r="1333" spans="2:7" ht="18" customHeight="1" x14ac:dyDescent="0.25">
      <c r="B1333" s="35" t="s">
        <v>433</v>
      </c>
      <c r="C1333" s="5">
        <v>0.2339622641509434</v>
      </c>
      <c r="D1333" s="5">
        <v>0.25</v>
      </c>
      <c r="E1333" s="6">
        <v>0.22033898305084745</v>
      </c>
      <c r="F1333" s="7">
        <v>0.23030303030303031</v>
      </c>
    </row>
    <row r="1334" spans="2:7" ht="18" customHeight="1" x14ac:dyDescent="0.25">
      <c r="B1334" s="35" t="s">
        <v>434</v>
      </c>
      <c r="C1334" s="5">
        <v>0.10754716981132076</v>
      </c>
      <c r="D1334" s="5">
        <v>0.1276595744680851</v>
      </c>
      <c r="E1334" s="6">
        <v>9.6045197740112997E-2</v>
      </c>
      <c r="F1334" s="7">
        <v>9.696969696969697E-2</v>
      </c>
    </row>
    <row r="1335" spans="2:7" ht="18" customHeight="1" x14ac:dyDescent="0.25">
      <c r="B1335" s="36" t="s">
        <v>435</v>
      </c>
      <c r="C1335" s="8">
        <v>0.16981132075471697</v>
      </c>
      <c r="D1335" s="8">
        <v>0.13297872340425532</v>
      </c>
      <c r="E1335" s="9">
        <v>0.16384180790960451</v>
      </c>
      <c r="F1335" s="10" t="s">
        <v>1327</v>
      </c>
    </row>
    <row r="1336" spans="2:7" ht="18" customHeight="1" x14ac:dyDescent="0.25">
      <c r="B1336" s="34" t="s">
        <v>0</v>
      </c>
      <c r="C1336" s="21">
        <v>1</v>
      </c>
      <c r="D1336" s="21">
        <v>1</v>
      </c>
      <c r="E1336" s="22">
        <v>1</v>
      </c>
      <c r="F1336" s="19">
        <v>1</v>
      </c>
    </row>
    <row r="1337" spans="2:7" ht="18" customHeight="1" x14ac:dyDescent="0.25">
      <c r="B1337" s="29" t="s">
        <v>125</v>
      </c>
      <c r="C1337" s="28">
        <v>7.3094339622641513</v>
      </c>
      <c r="D1337" s="28">
        <v>7.2127659574468082</v>
      </c>
      <c r="E1337" s="27">
        <v>7.3389830508474576</v>
      </c>
      <c r="F1337" s="18">
        <v>7.3878787878787877</v>
      </c>
    </row>
    <row r="1338" spans="2:7" ht="18" customHeight="1" x14ac:dyDescent="0.25">
      <c r="B1338" s="26" t="s">
        <v>126</v>
      </c>
      <c r="C1338" s="20">
        <v>2.0081369589062623</v>
      </c>
      <c r="D1338" s="23">
        <v>1.9750981315932488</v>
      </c>
      <c r="E1338" s="24">
        <v>1.8884532766579598</v>
      </c>
      <c r="F1338" s="25">
        <v>2.171286790518804</v>
      </c>
    </row>
    <row r="1343" spans="2:7" ht="35.1" customHeight="1" x14ac:dyDescent="0.25">
      <c r="B1343" s="111" t="s">
        <v>740</v>
      </c>
      <c r="C1343" s="112"/>
      <c r="D1343" s="112"/>
      <c r="E1343" s="112"/>
      <c r="F1343" s="112"/>
      <c r="G1343" s="113"/>
    </row>
    <row r="1344" spans="2:7" ht="35.1" customHeight="1" x14ac:dyDescent="0.25">
      <c r="B1344" s="38"/>
      <c r="C1344" s="39" t="s">
        <v>0</v>
      </c>
      <c r="D1344" s="42" t="s">
        <v>1174</v>
      </c>
      <c r="E1344" s="42" t="s">
        <v>1175</v>
      </c>
      <c r="F1344" s="40" t="s">
        <v>1176</v>
      </c>
      <c r="G1344" s="41" t="s">
        <v>1177</v>
      </c>
    </row>
    <row r="1345" spans="2:7" ht="18" customHeight="1" x14ac:dyDescent="0.25">
      <c r="B1345" s="17" t="s">
        <v>3</v>
      </c>
      <c r="C1345" s="14">
        <v>530</v>
      </c>
      <c r="D1345" s="14">
        <v>134</v>
      </c>
      <c r="E1345" s="14">
        <v>94</v>
      </c>
      <c r="F1345" s="15">
        <v>81</v>
      </c>
      <c r="G1345" s="16">
        <v>221</v>
      </c>
    </row>
    <row r="1346" spans="2:7" ht="18" customHeight="1" x14ac:dyDescent="0.25">
      <c r="B1346" s="35" t="s">
        <v>426</v>
      </c>
      <c r="C1346" s="5">
        <v>1.3207547169811321E-2</v>
      </c>
      <c r="D1346" s="5">
        <v>1.4925373134328358E-2</v>
      </c>
      <c r="E1346" s="5">
        <v>2.1276595744680851E-2</v>
      </c>
      <c r="F1346" s="6">
        <v>1.2345679012345678E-2</v>
      </c>
      <c r="G1346" s="7">
        <v>9.0497737556561094E-3</v>
      </c>
    </row>
    <row r="1347" spans="2:7" ht="18" customHeight="1" x14ac:dyDescent="0.25">
      <c r="B1347" s="35" t="s">
        <v>427</v>
      </c>
      <c r="C1347" s="5">
        <v>1.8867924528301886E-2</v>
      </c>
      <c r="D1347" s="5">
        <v>1.4925373134328358E-2</v>
      </c>
      <c r="E1347" s="5">
        <v>3.1914893617021274E-2</v>
      </c>
      <c r="F1347" s="6">
        <v>2.4691358024691357E-2</v>
      </c>
      <c r="G1347" s="7">
        <v>1.3574660633484163E-2</v>
      </c>
    </row>
    <row r="1348" spans="2:7" ht="18" customHeight="1" x14ac:dyDescent="0.25">
      <c r="B1348" s="35" t="s">
        <v>428</v>
      </c>
      <c r="C1348" s="5">
        <v>5.6603773584905656E-3</v>
      </c>
      <c r="D1348" s="5">
        <v>0</v>
      </c>
      <c r="E1348" s="5">
        <v>1.0638297872340425E-2</v>
      </c>
      <c r="F1348" s="6">
        <v>0</v>
      </c>
      <c r="G1348" s="7">
        <v>9.0497737556561094E-3</v>
      </c>
    </row>
    <row r="1349" spans="2:7" ht="18" customHeight="1" x14ac:dyDescent="0.25">
      <c r="B1349" s="35" t="s">
        <v>429</v>
      </c>
      <c r="C1349" s="5">
        <v>3.0188679245283019E-2</v>
      </c>
      <c r="D1349" s="5">
        <v>2.2388059701492536E-2</v>
      </c>
      <c r="E1349" s="5">
        <v>1.0638297872340425E-2</v>
      </c>
      <c r="F1349" s="6">
        <v>1.2345679012345678E-2</v>
      </c>
      <c r="G1349" s="53">
        <v>4.9773755656108594E-2</v>
      </c>
    </row>
    <row r="1350" spans="2:7" ht="18" customHeight="1" x14ac:dyDescent="0.25">
      <c r="B1350" s="35" t="s">
        <v>430</v>
      </c>
      <c r="C1350" s="5">
        <v>0.12830188679245283</v>
      </c>
      <c r="D1350" s="5">
        <v>0.15671641791044777</v>
      </c>
      <c r="E1350" s="5">
        <v>0.11702127659574468</v>
      </c>
      <c r="F1350" s="6">
        <v>8.6419753086419748E-2</v>
      </c>
      <c r="G1350" s="7">
        <v>0.13122171945701358</v>
      </c>
    </row>
    <row r="1351" spans="2:7" ht="18" customHeight="1" x14ac:dyDescent="0.25">
      <c r="B1351" s="35" t="s">
        <v>431</v>
      </c>
      <c r="C1351" s="5">
        <v>0.10566037735849057</v>
      </c>
      <c r="D1351" s="5">
        <v>0.11940298507462686</v>
      </c>
      <c r="E1351" s="5">
        <v>0.10638297872340426</v>
      </c>
      <c r="F1351" s="6">
        <v>8.6419753086419748E-2</v>
      </c>
      <c r="G1351" s="7">
        <v>0.10407239819004525</v>
      </c>
    </row>
    <row r="1352" spans="2:7" ht="18" customHeight="1" x14ac:dyDescent="0.25">
      <c r="B1352" s="35" t="s">
        <v>432</v>
      </c>
      <c r="C1352" s="5">
        <v>0.18679245283018867</v>
      </c>
      <c r="D1352" s="5">
        <v>0.19402985074626866</v>
      </c>
      <c r="E1352" s="5">
        <v>0.20212765957446807</v>
      </c>
      <c r="F1352" s="6">
        <v>0.1728395061728395</v>
      </c>
      <c r="G1352" s="7">
        <v>0.18099547511312217</v>
      </c>
    </row>
    <row r="1353" spans="2:7" ht="18" customHeight="1" x14ac:dyDescent="0.25">
      <c r="B1353" s="35" t="s">
        <v>433</v>
      </c>
      <c r="C1353" s="5">
        <v>0.2339622641509434</v>
      </c>
      <c r="D1353" s="5">
        <v>0.20895522388059701</v>
      </c>
      <c r="E1353" s="5">
        <v>0.27659574468085107</v>
      </c>
      <c r="F1353" s="6">
        <v>0.29629629629629628</v>
      </c>
      <c r="G1353" s="7">
        <v>0.20814479638009051</v>
      </c>
    </row>
    <row r="1354" spans="2:7" ht="18" customHeight="1" x14ac:dyDescent="0.25">
      <c r="B1354" s="35" t="s">
        <v>434</v>
      </c>
      <c r="C1354" s="5">
        <v>0.10754716981132076</v>
      </c>
      <c r="D1354" s="5">
        <v>0.1417910447761194</v>
      </c>
      <c r="E1354" s="5">
        <v>9.5744680851063829E-2</v>
      </c>
      <c r="F1354" s="6">
        <v>0.12345679012345678</v>
      </c>
      <c r="G1354" s="7">
        <v>8.5972850678733032E-2</v>
      </c>
    </row>
    <row r="1355" spans="2:7" ht="18" customHeight="1" x14ac:dyDescent="0.25">
      <c r="B1355" s="36" t="s">
        <v>435</v>
      </c>
      <c r="C1355" s="8">
        <v>0.16981132075471697</v>
      </c>
      <c r="D1355" s="8">
        <v>0.12686567164179105</v>
      </c>
      <c r="E1355" s="8">
        <v>0.1276595744680851</v>
      </c>
      <c r="F1355" s="9">
        <v>0.18518518518518517</v>
      </c>
      <c r="G1355" s="10">
        <v>0.20814479638009051</v>
      </c>
    </row>
    <row r="1356" spans="2:7" ht="18" customHeight="1" x14ac:dyDescent="0.25">
      <c r="B1356" s="34" t="s">
        <v>0</v>
      </c>
      <c r="C1356" s="21">
        <v>1</v>
      </c>
      <c r="D1356" s="21">
        <v>1</v>
      </c>
      <c r="E1356" s="21">
        <v>1</v>
      </c>
      <c r="F1356" s="22">
        <v>1</v>
      </c>
      <c r="G1356" s="19">
        <v>1</v>
      </c>
    </row>
    <row r="1357" spans="2:7" ht="18" customHeight="1" x14ac:dyDescent="0.25">
      <c r="B1357" s="29" t="s">
        <v>125</v>
      </c>
      <c r="C1357" s="28">
        <v>7.3094339622641513</v>
      </c>
      <c r="D1357" s="28">
        <v>7.2089552238805972</v>
      </c>
      <c r="E1357" s="28">
        <v>7.1489361702127656</v>
      </c>
      <c r="F1357" s="27">
        <v>7.6049382716049383</v>
      </c>
      <c r="G1357" s="18">
        <v>7.3303167420814477</v>
      </c>
    </row>
    <row r="1358" spans="2:7" ht="18" customHeight="1" x14ac:dyDescent="0.25">
      <c r="B1358" s="26" t="s">
        <v>126</v>
      </c>
      <c r="C1358" s="20">
        <v>2.0081369589062623</v>
      </c>
      <c r="D1358" s="23">
        <v>1.9392062048031256</v>
      </c>
      <c r="E1358" s="23">
        <v>2.0580680303107877</v>
      </c>
      <c r="F1358" s="24">
        <v>1.9344185970575176</v>
      </c>
      <c r="G1358" s="25">
        <v>2.05480244331094</v>
      </c>
    </row>
    <row r="1363" spans="2:5" ht="35.1" customHeight="1" x14ac:dyDescent="0.25">
      <c r="B1363" s="111" t="s">
        <v>741</v>
      </c>
      <c r="C1363" s="112"/>
      <c r="D1363" s="112"/>
      <c r="E1363" s="113"/>
    </row>
    <row r="1364" spans="2:5" ht="35.1" customHeight="1" x14ac:dyDescent="0.25">
      <c r="B1364" s="38"/>
      <c r="C1364" s="39" t="s">
        <v>0</v>
      </c>
      <c r="D1364" s="40" t="s">
        <v>1141</v>
      </c>
      <c r="E1364" s="41" t="s">
        <v>1142</v>
      </c>
    </row>
    <row r="1365" spans="2:5" ht="18" customHeight="1" x14ac:dyDescent="0.25">
      <c r="B1365" s="17" t="s">
        <v>3</v>
      </c>
      <c r="C1365" s="14">
        <v>530</v>
      </c>
      <c r="D1365" s="15">
        <v>447</v>
      </c>
      <c r="E1365" s="16">
        <v>83</v>
      </c>
    </row>
    <row r="1366" spans="2:5" ht="18" customHeight="1" x14ac:dyDescent="0.25">
      <c r="B1366" s="35" t="s">
        <v>426</v>
      </c>
      <c r="C1366" s="5">
        <v>1.8867924528301886E-2</v>
      </c>
      <c r="D1366" s="6">
        <v>2.0134228187919462E-2</v>
      </c>
      <c r="E1366" s="7">
        <v>1.2048192771084338E-2</v>
      </c>
    </row>
    <row r="1367" spans="2:5" ht="18" customHeight="1" x14ac:dyDescent="0.25">
      <c r="B1367" s="35" t="s">
        <v>427</v>
      </c>
      <c r="C1367" s="5">
        <v>9.433962264150943E-3</v>
      </c>
      <c r="D1367" s="6">
        <v>8.948545861297539E-3</v>
      </c>
      <c r="E1367" s="7">
        <v>1.2048192771084338E-2</v>
      </c>
    </row>
    <row r="1368" spans="2:5" ht="18" customHeight="1" x14ac:dyDescent="0.25">
      <c r="B1368" s="35" t="s">
        <v>428</v>
      </c>
      <c r="C1368" s="5">
        <v>2.4528301886792454E-2</v>
      </c>
      <c r="D1368" s="6">
        <v>2.0134228187919462E-2</v>
      </c>
      <c r="E1368" s="7">
        <v>4.8192771084337352E-2</v>
      </c>
    </row>
    <row r="1369" spans="2:5" ht="18" customHeight="1" x14ac:dyDescent="0.25">
      <c r="B1369" s="35" t="s">
        <v>429</v>
      </c>
      <c r="C1369" s="5">
        <v>3.5849056603773584E-2</v>
      </c>
      <c r="D1369" s="6">
        <v>4.0268456375838924E-2</v>
      </c>
      <c r="E1369" s="7">
        <v>1.2048192771084338E-2</v>
      </c>
    </row>
    <row r="1370" spans="2:5" ht="18" customHeight="1" x14ac:dyDescent="0.25">
      <c r="B1370" s="35" t="s">
        <v>430</v>
      </c>
      <c r="C1370" s="5">
        <v>0.13773584905660377</v>
      </c>
      <c r="D1370" s="6">
        <v>0.13422818791946309</v>
      </c>
      <c r="E1370" s="7">
        <v>0.15662650602409639</v>
      </c>
    </row>
    <row r="1371" spans="2:5" ht="18" customHeight="1" x14ac:dyDescent="0.25">
      <c r="B1371" s="35" t="s">
        <v>431</v>
      </c>
      <c r="C1371" s="5">
        <v>9.6226415094339629E-2</v>
      </c>
      <c r="D1371" s="6">
        <v>0.10067114093959731</v>
      </c>
      <c r="E1371" s="7">
        <v>7.2289156626506021E-2</v>
      </c>
    </row>
    <row r="1372" spans="2:5" ht="18" customHeight="1" x14ac:dyDescent="0.25">
      <c r="B1372" s="35" t="s">
        <v>432</v>
      </c>
      <c r="C1372" s="5">
        <v>0.17169811320754716</v>
      </c>
      <c r="D1372" s="6">
        <v>0.17002237136465326</v>
      </c>
      <c r="E1372" s="7">
        <v>0.18072289156626506</v>
      </c>
    </row>
    <row r="1373" spans="2:5" ht="18" customHeight="1" x14ac:dyDescent="0.25">
      <c r="B1373" s="35" t="s">
        <v>433</v>
      </c>
      <c r="C1373" s="5">
        <v>0.23584905660377359</v>
      </c>
      <c r="D1373" s="6">
        <v>0.23713646532438479</v>
      </c>
      <c r="E1373" s="7">
        <v>0.2289156626506024</v>
      </c>
    </row>
    <row r="1374" spans="2:5" ht="18" customHeight="1" x14ac:dyDescent="0.25">
      <c r="B1374" s="35" t="s">
        <v>434</v>
      </c>
      <c r="C1374" s="5">
        <v>0.12452830188679245</v>
      </c>
      <c r="D1374" s="6">
        <v>0.12080536912751678</v>
      </c>
      <c r="E1374" s="7">
        <v>0.14457831325301204</v>
      </c>
    </row>
    <row r="1375" spans="2:5" ht="18" customHeight="1" x14ac:dyDescent="0.25">
      <c r="B1375" s="36" t="s">
        <v>435</v>
      </c>
      <c r="C1375" s="8">
        <v>0.14528301886792452</v>
      </c>
      <c r="D1375" s="9">
        <v>0.1476510067114094</v>
      </c>
      <c r="E1375" s="10">
        <v>0.13253012048192772</v>
      </c>
    </row>
    <row r="1376" spans="2:5" ht="18" customHeight="1" x14ac:dyDescent="0.25">
      <c r="B1376" s="34" t="s">
        <v>0</v>
      </c>
      <c r="C1376" s="21">
        <v>1</v>
      </c>
      <c r="D1376" s="22">
        <v>1</v>
      </c>
      <c r="E1376" s="19">
        <v>1</v>
      </c>
    </row>
    <row r="1377" spans="2:5" ht="18" customHeight="1" x14ac:dyDescent="0.25">
      <c r="B1377" s="29" t="s">
        <v>125</v>
      </c>
      <c r="C1377" s="28">
        <v>7.1830188679245284</v>
      </c>
      <c r="D1377" s="27">
        <v>7.1856823266219241</v>
      </c>
      <c r="E1377" s="18">
        <v>7.168674698795181</v>
      </c>
    </row>
    <row r="1378" spans="2:5" ht="18" customHeight="1" x14ac:dyDescent="0.25">
      <c r="B1378" s="26" t="s">
        <v>126</v>
      </c>
      <c r="C1378" s="20">
        <v>2.0720697166834054</v>
      </c>
      <c r="D1378" s="24">
        <v>2.0724481130702803</v>
      </c>
      <c r="E1378" s="25">
        <v>2.0825598524964635</v>
      </c>
    </row>
    <row r="1383" spans="2:5" ht="35.1" customHeight="1" x14ac:dyDescent="0.25">
      <c r="B1383" s="111" t="s">
        <v>741</v>
      </c>
      <c r="C1383" s="112"/>
      <c r="D1383" s="112"/>
      <c r="E1383" s="113"/>
    </row>
    <row r="1384" spans="2:5" ht="48.95" customHeight="1" x14ac:dyDescent="0.25">
      <c r="B1384" s="38"/>
      <c r="C1384" s="39" t="s">
        <v>0</v>
      </c>
      <c r="D1384" s="40" t="s">
        <v>1166</v>
      </c>
      <c r="E1384" s="41" t="s">
        <v>1167</v>
      </c>
    </row>
    <row r="1385" spans="2:5" ht="18" customHeight="1" x14ac:dyDescent="0.25">
      <c r="B1385" s="17" t="s">
        <v>3</v>
      </c>
      <c r="C1385" s="14">
        <v>530</v>
      </c>
      <c r="D1385" s="15">
        <v>130</v>
      </c>
      <c r="E1385" s="16">
        <v>400</v>
      </c>
    </row>
    <row r="1386" spans="2:5" ht="18" customHeight="1" x14ac:dyDescent="0.25">
      <c r="B1386" s="35" t="s">
        <v>426</v>
      </c>
      <c r="C1386" s="5">
        <v>1.8867924528301886E-2</v>
      </c>
      <c r="D1386" s="6">
        <v>3.0769230769230771E-2</v>
      </c>
      <c r="E1386" s="7">
        <v>1.4999999999999999E-2</v>
      </c>
    </row>
    <row r="1387" spans="2:5" ht="18" customHeight="1" x14ac:dyDescent="0.25">
      <c r="B1387" s="35" t="s">
        <v>427</v>
      </c>
      <c r="C1387" s="5">
        <v>9.433962264150943E-3</v>
      </c>
      <c r="D1387" s="6">
        <v>1.5384615384615385E-2</v>
      </c>
      <c r="E1387" s="7">
        <v>7.4999999999999997E-3</v>
      </c>
    </row>
    <row r="1388" spans="2:5" ht="18" customHeight="1" x14ac:dyDescent="0.25">
      <c r="B1388" s="35" t="s">
        <v>428</v>
      </c>
      <c r="C1388" s="5">
        <v>2.4528301886792454E-2</v>
      </c>
      <c r="D1388" s="6">
        <v>7.6923076923076927E-3</v>
      </c>
      <c r="E1388" s="7">
        <v>0.03</v>
      </c>
    </row>
    <row r="1389" spans="2:5" ht="18" customHeight="1" x14ac:dyDescent="0.25">
      <c r="B1389" s="35" t="s">
        <v>429</v>
      </c>
      <c r="C1389" s="5">
        <v>3.5849056603773584E-2</v>
      </c>
      <c r="D1389" s="6">
        <v>3.0769230769230771E-2</v>
      </c>
      <c r="E1389" s="7">
        <v>3.7499999999999999E-2</v>
      </c>
    </row>
    <row r="1390" spans="2:5" ht="18" customHeight="1" x14ac:dyDescent="0.25">
      <c r="B1390" s="35" t="s">
        <v>430</v>
      </c>
      <c r="C1390" s="5">
        <v>0.13773584905660377</v>
      </c>
      <c r="D1390" s="6">
        <v>0.16923076923076924</v>
      </c>
      <c r="E1390" s="7">
        <v>0.1275</v>
      </c>
    </row>
    <row r="1391" spans="2:5" ht="18" customHeight="1" x14ac:dyDescent="0.25">
      <c r="B1391" s="35" t="s">
        <v>431</v>
      </c>
      <c r="C1391" s="5">
        <v>9.6226415094339629E-2</v>
      </c>
      <c r="D1391" s="6">
        <v>7.6923076923076927E-2</v>
      </c>
      <c r="E1391" s="7">
        <v>0.10249999999999999</v>
      </c>
    </row>
    <row r="1392" spans="2:5" ht="18" customHeight="1" x14ac:dyDescent="0.25">
      <c r="B1392" s="35" t="s">
        <v>432</v>
      </c>
      <c r="C1392" s="5">
        <v>0.17169811320754716</v>
      </c>
      <c r="D1392" s="6">
        <v>0.13846153846153847</v>
      </c>
      <c r="E1392" s="7">
        <v>0.1825</v>
      </c>
    </row>
    <row r="1393" spans="2:6" ht="18" customHeight="1" x14ac:dyDescent="0.25">
      <c r="B1393" s="35" t="s">
        <v>433</v>
      </c>
      <c r="C1393" s="5">
        <v>0.23584905660377359</v>
      </c>
      <c r="D1393" s="6">
        <v>0.26153846153846155</v>
      </c>
      <c r="E1393" s="7">
        <v>0.22750000000000001</v>
      </c>
    </row>
    <row r="1394" spans="2:6" ht="18" customHeight="1" x14ac:dyDescent="0.25">
      <c r="B1394" s="35" t="s">
        <v>434</v>
      </c>
      <c r="C1394" s="5">
        <v>0.12452830188679245</v>
      </c>
      <c r="D1394" s="6">
        <v>0.12307692307692308</v>
      </c>
      <c r="E1394" s="7">
        <v>0.125</v>
      </c>
    </row>
    <row r="1395" spans="2:6" ht="18" customHeight="1" x14ac:dyDescent="0.25">
      <c r="B1395" s="36" t="s">
        <v>435</v>
      </c>
      <c r="C1395" s="8">
        <v>0.14528301886792452</v>
      </c>
      <c r="D1395" s="9">
        <v>0.14615384615384616</v>
      </c>
      <c r="E1395" s="10">
        <v>0.14499999999999999</v>
      </c>
    </row>
    <row r="1396" spans="2:6" ht="18" customHeight="1" x14ac:dyDescent="0.25">
      <c r="B1396" s="34" t="s">
        <v>0</v>
      </c>
      <c r="C1396" s="21">
        <v>1</v>
      </c>
      <c r="D1396" s="22">
        <v>1</v>
      </c>
      <c r="E1396" s="19">
        <v>1</v>
      </c>
    </row>
    <row r="1397" spans="2:6" ht="18" customHeight="1" x14ac:dyDescent="0.25">
      <c r="B1397" s="29" t="s">
        <v>125</v>
      </c>
      <c r="C1397" s="28">
        <v>7.1830188679245284</v>
      </c>
      <c r="D1397" s="27">
        <v>7.1461538461538465</v>
      </c>
      <c r="E1397" s="18">
        <v>7.1950000000000003</v>
      </c>
    </row>
    <row r="1398" spans="2:6" ht="18" customHeight="1" x14ac:dyDescent="0.25">
      <c r="B1398" s="26" t="s">
        <v>126</v>
      </c>
      <c r="C1398" s="20">
        <v>2.0720697166834054</v>
      </c>
      <c r="D1398" s="24">
        <v>2.1749509072657478</v>
      </c>
      <c r="E1398" s="25">
        <v>2.0401914009182942</v>
      </c>
    </row>
    <row r="1403" spans="2:6" ht="35.1" customHeight="1" x14ac:dyDescent="0.25">
      <c r="B1403" s="111" t="s">
        <v>741</v>
      </c>
      <c r="C1403" s="112"/>
      <c r="D1403" s="112"/>
      <c r="E1403" s="112"/>
      <c r="F1403" s="113"/>
    </row>
    <row r="1404" spans="2:6" ht="38.1" customHeight="1" x14ac:dyDescent="0.25">
      <c r="B1404" s="38"/>
      <c r="C1404" s="39" t="s">
        <v>0</v>
      </c>
      <c r="D1404" s="42" t="s">
        <v>2015</v>
      </c>
      <c r="E1404" s="40" t="s">
        <v>2016</v>
      </c>
      <c r="F1404" s="41" t="s">
        <v>2017</v>
      </c>
    </row>
    <row r="1405" spans="2:6" ht="18" customHeight="1" x14ac:dyDescent="0.25">
      <c r="B1405" s="17" t="s">
        <v>3</v>
      </c>
      <c r="C1405" s="14">
        <v>530</v>
      </c>
      <c r="D1405" s="14">
        <v>188</v>
      </c>
      <c r="E1405" s="15">
        <v>177</v>
      </c>
      <c r="F1405" s="16">
        <v>165</v>
      </c>
    </row>
    <row r="1406" spans="2:6" ht="18" customHeight="1" x14ac:dyDescent="0.25">
      <c r="B1406" s="35" t="s">
        <v>426</v>
      </c>
      <c r="C1406" s="5">
        <v>1.8867924528301886E-2</v>
      </c>
      <c r="D1406" s="5">
        <v>2.1276595744680851E-2</v>
      </c>
      <c r="E1406" s="6">
        <v>5.6497175141242938E-3</v>
      </c>
      <c r="F1406" s="7">
        <v>3.0303030303030304E-2</v>
      </c>
    </row>
    <row r="1407" spans="2:6" ht="18" customHeight="1" x14ac:dyDescent="0.25">
      <c r="B1407" s="35" t="s">
        <v>427</v>
      </c>
      <c r="C1407" s="5">
        <v>9.433962264150943E-3</v>
      </c>
      <c r="D1407" s="5">
        <v>5.3191489361702126E-3</v>
      </c>
      <c r="E1407" s="6">
        <v>0</v>
      </c>
      <c r="F1407" s="53" t="s">
        <v>1341</v>
      </c>
    </row>
    <row r="1408" spans="2:6" ht="18" customHeight="1" x14ac:dyDescent="0.25">
      <c r="B1408" s="35" t="s">
        <v>428</v>
      </c>
      <c r="C1408" s="5">
        <v>2.4528301886792454E-2</v>
      </c>
      <c r="D1408" s="5">
        <v>2.1276595744680851E-2</v>
      </c>
      <c r="E1408" s="6">
        <v>3.3898305084745763E-2</v>
      </c>
      <c r="F1408" s="7">
        <v>1.8181818181818181E-2</v>
      </c>
    </row>
    <row r="1409" spans="2:7" ht="18" customHeight="1" x14ac:dyDescent="0.25">
      <c r="B1409" s="35" t="s">
        <v>429</v>
      </c>
      <c r="C1409" s="5">
        <v>3.5849056603773584E-2</v>
      </c>
      <c r="D1409" s="5">
        <v>3.7234042553191488E-2</v>
      </c>
      <c r="E1409" s="6">
        <v>2.8248587570621469E-2</v>
      </c>
      <c r="F1409" s="7">
        <v>4.2424242424242427E-2</v>
      </c>
    </row>
    <row r="1410" spans="2:7" ht="18" customHeight="1" x14ac:dyDescent="0.25">
      <c r="B1410" s="35" t="s">
        <v>430</v>
      </c>
      <c r="C1410" s="5">
        <v>0.13773584905660377</v>
      </c>
      <c r="D1410" s="5">
        <v>0.16489361702127658</v>
      </c>
      <c r="E1410" s="6">
        <v>0.11299435028248588</v>
      </c>
      <c r="F1410" s="7">
        <v>0.13333333333333333</v>
      </c>
    </row>
    <row r="1411" spans="2:7" ht="18" customHeight="1" x14ac:dyDescent="0.25">
      <c r="B1411" s="35" t="s">
        <v>431</v>
      </c>
      <c r="C1411" s="5">
        <v>9.6226415094339629E-2</v>
      </c>
      <c r="D1411" s="5">
        <v>0.1276595744680851</v>
      </c>
      <c r="E1411" s="6">
        <v>7.909604519774012E-2</v>
      </c>
      <c r="F1411" s="7">
        <v>7.8787878787878782E-2</v>
      </c>
    </row>
    <row r="1412" spans="2:7" ht="18" customHeight="1" x14ac:dyDescent="0.25">
      <c r="B1412" s="35" t="s">
        <v>432</v>
      </c>
      <c r="C1412" s="5">
        <v>0.17169811320754716</v>
      </c>
      <c r="D1412" s="5">
        <v>0.16489361702127658</v>
      </c>
      <c r="E1412" s="6">
        <v>0.20338983050847459</v>
      </c>
      <c r="F1412" s="7">
        <v>0.14545454545454545</v>
      </c>
    </row>
    <row r="1413" spans="2:7" ht="18" customHeight="1" x14ac:dyDescent="0.25">
      <c r="B1413" s="35" t="s">
        <v>433</v>
      </c>
      <c r="C1413" s="5">
        <v>0.23584905660377359</v>
      </c>
      <c r="D1413" s="58">
        <v>0.15425531914893617</v>
      </c>
      <c r="E1413" s="50" t="s">
        <v>1646</v>
      </c>
      <c r="F1413" s="7" t="s">
        <v>1496</v>
      </c>
    </row>
    <row r="1414" spans="2:7" ht="18" customHeight="1" x14ac:dyDescent="0.25">
      <c r="B1414" s="35" t="s">
        <v>434</v>
      </c>
      <c r="C1414" s="5">
        <v>0.12452830188679245</v>
      </c>
      <c r="D1414" s="54" t="s">
        <v>1564</v>
      </c>
      <c r="E1414" s="52">
        <v>8.4745762711864403E-2</v>
      </c>
      <c r="F1414" s="7">
        <v>0.12121212121212122</v>
      </c>
    </row>
    <row r="1415" spans="2:7" ht="18" customHeight="1" x14ac:dyDescent="0.25">
      <c r="B1415" s="36" t="s">
        <v>435</v>
      </c>
      <c r="C1415" s="8">
        <v>0.14528301886792452</v>
      </c>
      <c r="D1415" s="8">
        <v>0.13829787234042554</v>
      </c>
      <c r="E1415" s="9">
        <v>0.14124293785310735</v>
      </c>
      <c r="F1415" s="10">
        <v>0.15757575757575756</v>
      </c>
    </row>
    <row r="1416" spans="2:7" ht="18" customHeight="1" x14ac:dyDescent="0.25">
      <c r="B1416" s="34" t="s">
        <v>0</v>
      </c>
      <c r="C1416" s="21">
        <v>1</v>
      </c>
      <c r="D1416" s="21">
        <v>1</v>
      </c>
      <c r="E1416" s="22">
        <v>1</v>
      </c>
      <c r="F1416" s="19">
        <v>1</v>
      </c>
    </row>
    <row r="1417" spans="2:7" ht="18" customHeight="1" x14ac:dyDescent="0.25">
      <c r="B1417" s="29" t="s">
        <v>125</v>
      </c>
      <c r="C1417" s="28">
        <v>7.1830188679245284</v>
      </c>
      <c r="D1417" s="28">
        <v>7.0904255319148932</v>
      </c>
      <c r="E1417" s="27">
        <v>7.3446327683615822</v>
      </c>
      <c r="F1417" s="18">
        <v>7.1151515151515152</v>
      </c>
    </row>
    <row r="1418" spans="2:7" ht="18" customHeight="1" x14ac:dyDescent="0.25">
      <c r="B1418" s="26" t="s">
        <v>126</v>
      </c>
      <c r="C1418" s="20">
        <v>2.0720697166834054</v>
      </c>
      <c r="D1418" s="23">
        <v>2.1060934842685226</v>
      </c>
      <c r="E1418" s="24">
        <v>1.830886212904</v>
      </c>
      <c r="F1418" s="25">
        <v>2.2696461006124125</v>
      </c>
    </row>
    <row r="1423" spans="2:7" ht="35.1" customHeight="1" x14ac:dyDescent="0.25">
      <c r="B1423" s="111" t="s">
        <v>741</v>
      </c>
      <c r="C1423" s="112"/>
      <c r="D1423" s="112"/>
      <c r="E1423" s="112"/>
      <c r="F1423" s="112"/>
      <c r="G1423" s="113"/>
    </row>
    <row r="1424" spans="2:7" ht="35.1" customHeight="1" x14ac:dyDescent="0.25">
      <c r="B1424" s="38"/>
      <c r="C1424" s="39" t="s">
        <v>0</v>
      </c>
      <c r="D1424" s="42" t="s">
        <v>1174</v>
      </c>
      <c r="E1424" s="42" t="s">
        <v>1175</v>
      </c>
      <c r="F1424" s="40" t="s">
        <v>1176</v>
      </c>
      <c r="G1424" s="41" t="s">
        <v>1177</v>
      </c>
    </row>
    <row r="1425" spans="2:7" ht="18" customHeight="1" x14ac:dyDescent="0.25">
      <c r="B1425" s="17" t="s">
        <v>3</v>
      </c>
      <c r="C1425" s="14">
        <v>530</v>
      </c>
      <c r="D1425" s="14">
        <v>134</v>
      </c>
      <c r="E1425" s="14">
        <v>94</v>
      </c>
      <c r="F1425" s="15">
        <v>81</v>
      </c>
      <c r="G1425" s="16">
        <v>221</v>
      </c>
    </row>
    <row r="1426" spans="2:7" ht="18" customHeight="1" x14ac:dyDescent="0.25">
      <c r="B1426" s="35" t="s">
        <v>426</v>
      </c>
      <c r="C1426" s="5">
        <v>1.8867924528301886E-2</v>
      </c>
      <c r="D1426" s="5">
        <v>3.7313432835820892E-2</v>
      </c>
      <c r="E1426" s="5">
        <v>2.1276595744680851E-2</v>
      </c>
      <c r="F1426" s="6">
        <v>0</v>
      </c>
      <c r="G1426" s="7">
        <v>1.3574660633484163E-2</v>
      </c>
    </row>
    <row r="1427" spans="2:7" ht="18" customHeight="1" x14ac:dyDescent="0.25">
      <c r="B1427" s="35" t="s">
        <v>427</v>
      </c>
      <c r="C1427" s="5">
        <v>9.433962264150943E-3</v>
      </c>
      <c r="D1427" s="5">
        <v>0</v>
      </c>
      <c r="E1427" s="5">
        <v>2.1276595744680851E-2</v>
      </c>
      <c r="F1427" s="6">
        <v>2.4691358024691357E-2</v>
      </c>
      <c r="G1427" s="7">
        <v>4.5248868778280547E-3</v>
      </c>
    </row>
    <row r="1428" spans="2:7" ht="18" customHeight="1" x14ac:dyDescent="0.25">
      <c r="B1428" s="35" t="s">
        <v>428</v>
      </c>
      <c r="C1428" s="5">
        <v>2.4528301886792454E-2</v>
      </c>
      <c r="D1428" s="5">
        <v>3.7313432835820892E-2</v>
      </c>
      <c r="E1428" s="5">
        <v>3.1914893617021274E-2</v>
      </c>
      <c r="F1428" s="6">
        <v>3.7037037037037035E-2</v>
      </c>
      <c r="G1428" s="51">
        <v>9.0497737556561094E-3</v>
      </c>
    </row>
    <row r="1429" spans="2:7" ht="18" customHeight="1" x14ac:dyDescent="0.25">
      <c r="B1429" s="35" t="s">
        <v>429</v>
      </c>
      <c r="C1429" s="5">
        <v>3.5849056603773584E-2</v>
      </c>
      <c r="D1429" s="5">
        <v>4.4776119402985072E-2</v>
      </c>
      <c r="E1429" s="5">
        <v>4.2553191489361701E-2</v>
      </c>
      <c r="F1429" s="6">
        <v>2.4691358024691357E-2</v>
      </c>
      <c r="G1429" s="7">
        <v>3.1674208144796379E-2</v>
      </c>
    </row>
    <row r="1430" spans="2:7" ht="18" customHeight="1" x14ac:dyDescent="0.25">
      <c r="B1430" s="35" t="s">
        <v>430</v>
      </c>
      <c r="C1430" s="5">
        <v>0.13773584905660377</v>
      </c>
      <c r="D1430" s="5">
        <v>0.13432835820895522</v>
      </c>
      <c r="E1430" s="5">
        <v>0.13829787234042554</v>
      </c>
      <c r="F1430" s="6">
        <v>0.16049382716049382</v>
      </c>
      <c r="G1430" s="7">
        <v>0.13122171945701358</v>
      </c>
    </row>
    <row r="1431" spans="2:7" ht="18" customHeight="1" x14ac:dyDescent="0.25">
      <c r="B1431" s="35" t="s">
        <v>431</v>
      </c>
      <c r="C1431" s="5">
        <v>9.6226415094339629E-2</v>
      </c>
      <c r="D1431" s="5">
        <v>0.1044776119402985</v>
      </c>
      <c r="E1431" s="5">
        <v>8.5106382978723402E-2</v>
      </c>
      <c r="F1431" s="6">
        <v>7.407407407407407E-2</v>
      </c>
      <c r="G1431" s="7">
        <v>0.10407239819004525</v>
      </c>
    </row>
    <row r="1432" spans="2:7" ht="18" customHeight="1" x14ac:dyDescent="0.25">
      <c r="B1432" s="35" t="s">
        <v>432</v>
      </c>
      <c r="C1432" s="5">
        <v>0.17169811320754716</v>
      </c>
      <c r="D1432" s="5">
        <v>0.1417910447761194</v>
      </c>
      <c r="E1432" s="5">
        <v>0.20212765957446807</v>
      </c>
      <c r="F1432" s="6">
        <v>0.14814814814814814</v>
      </c>
      <c r="G1432" s="7">
        <v>0.18552036199095023</v>
      </c>
    </row>
    <row r="1433" spans="2:7" ht="18" customHeight="1" x14ac:dyDescent="0.25">
      <c r="B1433" s="35" t="s">
        <v>433</v>
      </c>
      <c r="C1433" s="5">
        <v>0.23584905660377359</v>
      </c>
      <c r="D1433" s="5">
        <v>0.2537313432835821</v>
      </c>
      <c r="E1433" s="5">
        <v>0.22340425531914893</v>
      </c>
      <c r="F1433" s="6">
        <v>0.20987654320987653</v>
      </c>
      <c r="G1433" s="7">
        <v>0.23981900452488689</v>
      </c>
    </row>
    <row r="1434" spans="2:7" ht="18" customHeight="1" x14ac:dyDescent="0.25">
      <c r="B1434" s="35" t="s">
        <v>434</v>
      </c>
      <c r="C1434" s="5">
        <v>0.12452830188679245</v>
      </c>
      <c r="D1434" s="5">
        <v>0.12686567164179105</v>
      </c>
      <c r="E1434" s="5">
        <v>0.13829787234042554</v>
      </c>
      <c r="F1434" s="6">
        <v>0.12345679012345678</v>
      </c>
      <c r="G1434" s="7">
        <v>0.11764705882352941</v>
      </c>
    </row>
    <row r="1435" spans="2:7" ht="18" customHeight="1" x14ac:dyDescent="0.25">
      <c r="B1435" s="36" t="s">
        <v>435</v>
      </c>
      <c r="C1435" s="8">
        <v>0.14528301886792452</v>
      </c>
      <c r="D1435" s="8">
        <v>0.11940298507462686</v>
      </c>
      <c r="E1435" s="8">
        <v>9.5744680851063829E-2</v>
      </c>
      <c r="F1435" s="9">
        <v>0.19753086419753085</v>
      </c>
      <c r="G1435" s="10">
        <v>0.16289592760180996</v>
      </c>
    </row>
    <row r="1436" spans="2:7" ht="18" customHeight="1" x14ac:dyDescent="0.25">
      <c r="B1436" s="34" t="s">
        <v>0</v>
      </c>
      <c r="C1436" s="21">
        <v>1</v>
      </c>
      <c r="D1436" s="21">
        <v>1</v>
      </c>
      <c r="E1436" s="21">
        <v>1</v>
      </c>
      <c r="F1436" s="22">
        <v>1</v>
      </c>
      <c r="G1436" s="19">
        <v>1</v>
      </c>
    </row>
    <row r="1437" spans="2:7" ht="18" customHeight="1" x14ac:dyDescent="0.25">
      <c r="B1437" s="29" t="s">
        <v>125</v>
      </c>
      <c r="C1437" s="28">
        <v>7.1830188679245284</v>
      </c>
      <c r="D1437" s="28">
        <v>6.9850746268656714</v>
      </c>
      <c r="E1437" s="28">
        <v>6.9361702127659575</v>
      </c>
      <c r="F1437" s="27">
        <v>7.3086419753086416</v>
      </c>
      <c r="G1437" s="18">
        <v>7.3619909502262439</v>
      </c>
    </row>
    <row r="1438" spans="2:7" ht="18" customHeight="1" x14ac:dyDescent="0.25">
      <c r="B1438" s="26" t="s">
        <v>126</v>
      </c>
      <c r="C1438" s="20">
        <v>2.0720697166834054</v>
      </c>
      <c r="D1438" s="23">
        <v>2.2038417401078485</v>
      </c>
      <c r="E1438" s="23">
        <v>2.1241494724874639</v>
      </c>
      <c r="F1438" s="24">
        <v>2.1426734195196548</v>
      </c>
      <c r="G1438" s="25">
        <v>1.9294850042785798</v>
      </c>
    </row>
  </sheetData>
  <mergeCells count="72">
    <mergeCell ref="B1423:G1423"/>
    <mergeCell ref="B1203:E1203"/>
    <mergeCell ref="B1223:E1223"/>
    <mergeCell ref="B1243:F1243"/>
    <mergeCell ref="B1263:G1263"/>
    <mergeCell ref="B1283:E1283"/>
    <mergeCell ref="B1303:E1303"/>
    <mergeCell ref="B1323:F1323"/>
    <mergeCell ref="B1343:G1343"/>
    <mergeCell ref="B1363:E1363"/>
    <mergeCell ref="B1383:E1383"/>
    <mergeCell ref="B1403:F1403"/>
    <mergeCell ref="B1183:G1183"/>
    <mergeCell ref="B963:E963"/>
    <mergeCell ref="B983:E983"/>
    <mergeCell ref="B1003:F1003"/>
    <mergeCell ref="B1023:G1023"/>
    <mergeCell ref="B1043:E1043"/>
    <mergeCell ref="B1063:E1063"/>
    <mergeCell ref="B1083:F1083"/>
    <mergeCell ref="B1103:G1103"/>
    <mergeCell ref="B1123:E1123"/>
    <mergeCell ref="B1143:E1143"/>
    <mergeCell ref="B1163:F1163"/>
    <mergeCell ref="B943:G943"/>
    <mergeCell ref="B723:E723"/>
    <mergeCell ref="B743:E743"/>
    <mergeCell ref="B763:F763"/>
    <mergeCell ref="B783:G783"/>
    <mergeCell ref="B803:E803"/>
    <mergeCell ref="B823:E823"/>
    <mergeCell ref="B843:F843"/>
    <mergeCell ref="B863:G863"/>
    <mergeCell ref="B883:E883"/>
    <mergeCell ref="B903:E903"/>
    <mergeCell ref="B923:F923"/>
    <mergeCell ref="B703:G703"/>
    <mergeCell ref="B483:E483"/>
    <mergeCell ref="B503:E503"/>
    <mergeCell ref="B523:F523"/>
    <mergeCell ref="B543:G543"/>
    <mergeCell ref="B563:E563"/>
    <mergeCell ref="B583:E583"/>
    <mergeCell ref="B603:F603"/>
    <mergeCell ref="B623:G623"/>
    <mergeCell ref="B643:E643"/>
    <mergeCell ref="B663:E663"/>
    <mergeCell ref="B683:F683"/>
    <mergeCell ref="B463:G463"/>
    <mergeCell ref="B243:E243"/>
    <mergeCell ref="B263:E263"/>
    <mergeCell ref="B283:F283"/>
    <mergeCell ref="B303:G303"/>
    <mergeCell ref="B323:E323"/>
    <mergeCell ref="B343:E343"/>
    <mergeCell ref="B363:F363"/>
    <mergeCell ref="B383:G383"/>
    <mergeCell ref="B403:E403"/>
    <mergeCell ref="B423:E423"/>
    <mergeCell ref="B443:F443"/>
    <mergeCell ref="B223:G223"/>
    <mergeCell ref="B3:E3"/>
    <mergeCell ref="B23:E23"/>
    <mergeCell ref="B43:F43"/>
    <mergeCell ref="B63:G63"/>
    <mergeCell ref="B83:E83"/>
    <mergeCell ref="B103:E103"/>
    <mergeCell ref="B123:F123"/>
    <mergeCell ref="B143:G143"/>
    <mergeCell ref="B163:E163"/>
    <mergeCell ref="B183:E183"/>
    <mergeCell ref="B203:F203"/>
  </mergeCell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86D9B-8817-47FC-A8C1-1F67F0AA07A0}">
  <dimension ref="B3:G932"/>
  <sheetViews>
    <sheetView topLeftCell="A894" workbookViewId="0">
      <selection activeCell="B913" sqref="B913:F913"/>
    </sheetView>
  </sheetViews>
  <sheetFormatPr defaultRowHeight="15" x14ac:dyDescent="0.25"/>
  <cols>
    <col min="2" max="2" width="30.5703125" customWidth="1"/>
    <col min="3" max="7" width="13.5703125" customWidth="1"/>
  </cols>
  <sheetData>
    <row r="3" spans="2:5" ht="35.1" customHeight="1" x14ac:dyDescent="0.25">
      <c r="B3" s="111" t="s">
        <v>745</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443</v>
      </c>
      <c r="C6" s="5">
        <v>0.25471698113207547</v>
      </c>
      <c r="D6" s="50" t="s">
        <v>1361</v>
      </c>
      <c r="E6" s="51">
        <v>9.6385542168674704E-2</v>
      </c>
    </row>
    <row r="7" spans="2:5" ht="18" customHeight="1" x14ac:dyDescent="0.25">
      <c r="B7" s="35" t="s">
        <v>444</v>
      </c>
      <c r="C7" s="5">
        <v>0.51886792452830188</v>
      </c>
      <c r="D7" s="6">
        <v>0.51677852348993292</v>
      </c>
      <c r="E7" s="7">
        <v>0.53012048192771088</v>
      </c>
    </row>
    <row r="8" spans="2:5" ht="18" customHeight="1" x14ac:dyDescent="0.25">
      <c r="B8" s="36" t="s">
        <v>445</v>
      </c>
      <c r="C8" s="8">
        <v>0.22641509433962265</v>
      </c>
      <c r="D8" s="56">
        <v>0.19910514541387025</v>
      </c>
      <c r="E8" s="57" t="s">
        <v>1743</v>
      </c>
    </row>
    <row r="9" spans="2:5" ht="18" customHeight="1" x14ac:dyDescent="0.25">
      <c r="B9" s="37" t="s">
        <v>0</v>
      </c>
      <c r="C9" s="11">
        <v>1</v>
      </c>
      <c r="D9" s="12">
        <v>1</v>
      </c>
      <c r="E9" s="13">
        <v>1</v>
      </c>
    </row>
    <row r="16" spans="2:5" ht="35.1" customHeight="1" x14ac:dyDescent="0.25">
      <c r="B16" s="111" t="s">
        <v>745</v>
      </c>
      <c r="C16" s="112"/>
      <c r="D16" s="112"/>
      <c r="E16" s="113"/>
    </row>
    <row r="17" spans="2:6" ht="48.95" customHeight="1" x14ac:dyDescent="0.25">
      <c r="B17" s="38"/>
      <c r="C17" s="39" t="s">
        <v>0</v>
      </c>
      <c r="D17" s="40" t="s">
        <v>1166</v>
      </c>
      <c r="E17" s="41" t="s">
        <v>1167</v>
      </c>
    </row>
    <row r="18" spans="2:6" ht="18" customHeight="1" x14ac:dyDescent="0.25">
      <c r="B18" s="17" t="s">
        <v>3</v>
      </c>
      <c r="C18" s="14">
        <v>530</v>
      </c>
      <c r="D18" s="15">
        <v>130</v>
      </c>
      <c r="E18" s="16">
        <v>400</v>
      </c>
    </row>
    <row r="19" spans="2:6" ht="18" customHeight="1" x14ac:dyDescent="0.25">
      <c r="B19" s="35" t="s">
        <v>443</v>
      </c>
      <c r="C19" s="5">
        <v>0.25471698113207547</v>
      </c>
      <c r="D19" s="52">
        <v>0.16153846153846155</v>
      </c>
      <c r="E19" s="53" t="s">
        <v>1487</v>
      </c>
    </row>
    <row r="20" spans="2:6" ht="18" customHeight="1" x14ac:dyDescent="0.25">
      <c r="B20" s="35" t="s">
        <v>444</v>
      </c>
      <c r="C20" s="5">
        <v>0.51886792452830188</v>
      </c>
      <c r="D20" s="6">
        <v>0.53076923076923077</v>
      </c>
      <c r="E20" s="7">
        <v>0.51500000000000001</v>
      </c>
    </row>
    <row r="21" spans="2:6" ht="18" customHeight="1" x14ac:dyDescent="0.25">
      <c r="B21" s="36" t="s">
        <v>445</v>
      </c>
      <c r="C21" s="8">
        <v>0.22641509433962265</v>
      </c>
      <c r="D21" s="55" t="s">
        <v>1324</v>
      </c>
      <c r="E21" s="60">
        <v>0.2</v>
      </c>
    </row>
    <row r="22" spans="2:6" ht="18" customHeight="1" x14ac:dyDescent="0.25">
      <c r="B22" s="37" t="s">
        <v>0</v>
      </c>
      <c r="C22" s="11">
        <v>1</v>
      </c>
      <c r="D22" s="12">
        <v>1</v>
      </c>
      <c r="E22" s="13">
        <v>1</v>
      </c>
    </row>
    <row r="29" spans="2:6" ht="35.1" customHeight="1" x14ac:dyDescent="0.25">
      <c r="B29" s="111" t="s">
        <v>745</v>
      </c>
      <c r="C29" s="112"/>
      <c r="D29" s="112"/>
      <c r="E29" s="112"/>
      <c r="F29" s="113"/>
    </row>
    <row r="30" spans="2:6" ht="38.1" customHeight="1" x14ac:dyDescent="0.25">
      <c r="B30" s="38"/>
      <c r="C30" s="39" t="s">
        <v>0</v>
      </c>
      <c r="D30" s="42" t="s">
        <v>2015</v>
      </c>
      <c r="E30" s="40" t="s">
        <v>2016</v>
      </c>
      <c r="F30" s="41" t="s">
        <v>2017</v>
      </c>
    </row>
    <row r="31" spans="2:6" ht="18" customHeight="1" x14ac:dyDescent="0.25">
      <c r="B31" s="17" t="s">
        <v>3</v>
      </c>
      <c r="C31" s="14">
        <v>530</v>
      </c>
      <c r="D31" s="14">
        <v>188</v>
      </c>
      <c r="E31" s="15">
        <v>177</v>
      </c>
      <c r="F31" s="16">
        <v>165</v>
      </c>
    </row>
    <row r="32" spans="2:6" ht="18" customHeight="1" x14ac:dyDescent="0.25">
      <c r="B32" s="35" t="s">
        <v>443</v>
      </c>
      <c r="C32" s="5">
        <v>0.25471698113207547</v>
      </c>
      <c r="D32" s="5">
        <v>0.27659574468085107</v>
      </c>
      <c r="E32" s="6" t="s">
        <v>1367</v>
      </c>
      <c r="F32" s="51">
        <v>0.19393939393939394</v>
      </c>
    </row>
    <row r="33" spans="2:7" ht="18" customHeight="1" x14ac:dyDescent="0.25">
      <c r="B33" s="35" t="s">
        <v>444</v>
      </c>
      <c r="C33" s="5">
        <v>0.51886792452830188</v>
      </c>
      <c r="D33" s="5">
        <v>0.49468085106382981</v>
      </c>
      <c r="E33" s="6">
        <v>0.5423728813559322</v>
      </c>
      <c r="F33" s="7">
        <v>0.52121212121212124</v>
      </c>
    </row>
    <row r="34" spans="2:7" ht="18" customHeight="1" x14ac:dyDescent="0.25">
      <c r="B34" s="36" t="s">
        <v>445</v>
      </c>
      <c r="C34" s="8">
        <v>0.22641509433962265</v>
      </c>
      <c r="D34" s="8">
        <v>0.22872340425531915</v>
      </c>
      <c r="E34" s="56">
        <v>0.16949152542372881</v>
      </c>
      <c r="F34" s="57" t="s">
        <v>1361</v>
      </c>
    </row>
    <row r="35" spans="2:7" ht="18" customHeight="1" x14ac:dyDescent="0.25">
      <c r="B35" s="37" t="s">
        <v>0</v>
      </c>
      <c r="C35" s="11">
        <v>1</v>
      </c>
      <c r="D35" s="11">
        <v>1</v>
      </c>
      <c r="E35" s="12">
        <v>1</v>
      </c>
      <c r="F35" s="13">
        <v>1</v>
      </c>
    </row>
    <row r="42" spans="2:7" ht="35.1" customHeight="1" x14ac:dyDescent="0.25">
      <c r="B42" s="111" t="s">
        <v>745</v>
      </c>
      <c r="C42" s="112"/>
      <c r="D42" s="112"/>
      <c r="E42" s="112"/>
      <c r="F42" s="112"/>
      <c r="G42" s="113"/>
    </row>
    <row r="43" spans="2:7" ht="35.1" customHeight="1" x14ac:dyDescent="0.25">
      <c r="B43" s="38"/>
      <c r="C43" s="39" t="s">
        <v>0</v>
      </c>
      <c r="D43" s="42" t="s">
        <v>1174</v>
      </c>
      <c r="E43" s="42" t="s">
        <v>1175</v>
      </c>
      <c r="F43" s="40" t="s">
        <v>1176</v>
      </c>
      <c r="G43" s="41" t="s">
        <v>1177</v>
      </c>
    </row>
    <row r="44" spans="2:7" ht="18" customHeight="1" x14ac:dyDescent="0.25">
      <c r="B44" s="17" t="s">
        <v>3</v>
      </c>
      <c r="C44" s="14">
        <v>530</v>
      </c>
      <c r="D44" s="14">
        <v>134</v>
      </c>
      <c r="E44" s="14">
        <v>94</v>
      </c>
      <c r="F44" s="15">
        <v>81</v>
      </c>
      <c r="G44" s="16">
        <v>221</v>
      </c>
    </row>
    <row r="45" spans="2:7" ht="18" customHeight="1" x14ac:dyDescent="0.25">
      <c r="B45" s="35" t="s">
        <v>443</v>
      </c>
      <c r="C45" s="5">
        <v>0.25471698113207547</v>
      </c>
      <c r="D45" s="54" t="s">
        <v>2334</v>
      </c>
      <c r="E45" s="5" t="s">
        <v>2335</v>
      </c>
      <c r="F45" s="52">
        <v>0.12345679012345678</v>
      </c>
      <c r="G45" s="7" t="s">
        <v>2160</v>
      </c>
    </row>
    <row r="46" spans="2:7" ht="18" customHeight="1" x14ac:dyDescent="0.25">
      <c r="B46" s="35" t="s">
        <v>444</v>
      </c>
      <c r="C46" s="5">
        <v>0.51886792452830188</v>
      </c>
      <c r="D46" s="5">
        <v>0.47014925373134331</v>
      </c>
      <c r="E46" s="5">
        <v>0.54255319148936165</v>
      </c>
      <c r="F46" s="6">
        <v>0.5679012345679012</v>
      </c>
      <c r="G46" s="7">
        <v>0.52036199095022628</v>
      </c>
    </row>
    <row r="47" spans="2:7" ht="18" customHeight="1" x14ac:dyDescent="0.25">
      <c r="B47" s="36" t="s">
        <v>445</v>
      </c>
      <c r="C47" s="8">
        <v>0.22641509433962265</v>
      </c>
      <c r="D47" s="61">
        <v>0.16417910447761194</v>
      </c>
      <c r="E47" s="8">
        <v>0.20212765957446807</v>
      </c>
      <c r="F47" s="9" t="s">
        <v>1630</v>
      </c>
      <c r="G47" s="10">
        <v>0.24434389140271492</v>
      </c>
    </row>
    <row r="48" spans="2:7" ht="18" customHeight="1" x14ac:dyDescent="0.25">
      <c r="B48" s="37" t="s">
        <v>0</v>
      </c>
      <c r="C48" s="11">
        <v>1</v>
      </c>
      <c r="D48" s="11">
        <v>1</v>
      </c>
      <c r="E48" s="11">
        <v>1</v>
      </c>
      <c r="F48" s="12">
        <v>1</v>
      </c>
      <c r="G48" s="13">
        <v>1</v>
      </c>
    </row>
    <row r="55" spans="2:5" ht="35.1" customHeight="1" x14ac:dyDescent="0.25">
      <c r="B55" s="111" t="s">
        <v>746</v>
      </c>
      <c r="C55" s="112"/>
      <c r="D55" s="112"/>
      <c r="E55" s="113"/>
    </row>
    <row r="56" spans="2:5" ht="35.1" customHeight="1" x14ac:dyDescent="0.25">
      <c r="B56" s="38"/>
      <c r="C56" s="39" t="s">
        <v>0</v>
      </c>
      <c r="D56" s="40" t="s">
        <v>1141</v>
      </c>
      <c r="E56" s="41" t="s">
        <v>1142</v>
      </c>
    </row>
    <row r="57" spans="2:5" ht="18" customHeight="1" x14ac:dyDescent="0.25">
      <c r="B57" s="17" t="s">
        <v>3</v>
      </c>
      <c r="C57" s="14">
        <v>530</v>
      </c>
      <c r="D57" s="15">
        <v>447</v>
      </c>
      <c r="E57" s="16">
        <v>83</v>
      </c>
    </row>
    <row r="58" spans="2:5" ht="18" customHeight="1" x14ac:dyDescent="0.25">
      <c r="B58" s="35" t="s">
        <v>443</v>
      </c>
      <c r="C58" s="5">
        <v>0.21509433962264152</v>
      </c>
      <c r="D58" s="6">
        <v>0.22371364653243847</v>
      </c>
      <c r="E58" s="7">
        <v>0.16867469879518071</v>
      </c>
    </row>
    <row r="59" spans="2:5" ht="18" customHeight="1" x14ac:dyDescent="0.25">
      <c r="B59" s="35" t="s">
        <v>444</v>
      </c>
      <c r="C59" s="5">
        <v>0.49245283018867925</v>
      </c>
      <c r="D59" s="6">
        <v>0.48769574944071586</v>
      </c>
      <c r="E59" s="7">
        <v>0.51807228915662651</v>
      </c>
    </row>
    <row r="60" spans="2:5" ht="18" customHeight="1" x14ac:dyDescent="0.25">
      <c r="B60" s="36" t="s">
        <v>445</v>
      </c>
      <c r="C60" s="8">
        <v>0.29245283018867924</v>
      </c>
      <c r="D60" s="9">
        <v>0.28859060402684567</v>
      </c>
      <c r="E60" s="10">
        <v>0.31325301204819278</v>
      </c>
    </row>
    <row r="61" spans="2:5" ht="18" customHeight="1" x14ac:dyDescent="0.25">
      <c r="B61" s="37" t="s">
        <v>0</v>
      </c>
      <c r="C61" s="11">
        <v>1</v>
      </c>
      <c r="D61" s="12">
        <v>1</v>
      </c>
      <c r="E61" s="13">
        <v>1</v>
      </c>
    </row>
    <row r="68" spans="2:5" ht="35.1" customHeight="1" x14ac:dyDescent="0.25">
      <c r="B68" s="111" t="s">
        <v>746</v>
      </c>
      <c r="C68" s="112"/>
      <c r="D68" s="112"/>
      <c r="E68" s="113"/>
    </row>
    <row r="69" spans="2:5" ht="48.95" customHeight="1" x14ac:dyDescent="0.25">
      <c r="B69" s="38"/>
      <c r="C69" s="39" t="s">
        <v>0</v>
      </c>
      <c r="D69" s="40" t="s">
        <v>1166</v>
      </c>
      <c r="E69" s="41" t="s">
        <v>1167</v>
      </c>
    </row>
    <row r="70" spans="2:5" ht="18" customHeight="1" x14ac:dyDescent="0.25">
      <c r="B70" s="17" t="s">
        <v>3</v>
      </c>
      <c r="C70" s="14">
        <v>530</v>
      </c>
      <c r="D70" s="15">
        <v>130</v>
      </c>
      <c r="E70" s="16">
        <v>400</v>
      </c>
    </row>
    <row r="71" spans="2:5" ht="18" customHeight="1" x14ac:dyDescent="0.25">
      <c r="B71" s="35" t="s">
        <v>443</v>
      </c>
      <c r="C71" s="5">
        <v>0.21509433962264152</v>
      </c>
      <c r="D71" s="6">
        <v>0.2</v>
      </c>
      <c r="E71" s="7">
        <v>0.22</v>
      </c>
    </row>
    <row r="72" spans="2:5" ht="18" customHeight="1" x14ac:dyDescent="0.25">
      <c r="B72" s="35" t="s">
        <v>444</v>
      </c>
      <c r="C72" s="5">
        <v>0.49245283018867925</v>
      </c>
      <c r="D72" s="6">
        <v>0.52307692307692311</v>
      </c>
      <c r="E72" s="7">
        <v>0.48249999999999998</v>
      </c>
    </row>
    <row r="73" spans="2:5" ht="18" customHeight="1" x14ac:dyDescent="0.25">
      <c r="B73" s="36" t="s">
        <v>445</v>
      </c>
      <c r="C73" s="8">
        <v>0.29245283018867924</v>
      </c>
      <c r="D73" s="9">
        <v>0.27692307692307694</v>
      </c>
      <c r="E73" s="10">
        <v>0.29749999999999999</v>
      </c>
    </row>
    <row r="74" spans="2:5" ht="18" customHeight="1" x14ac:dyDescent="0.25">
      <c r="B74" s="37" t="s">
        <v>0</v>
      </c>
      <c r="C74" s="11">
        <v>1</v>
      </c>
      <c r="D74" s="12">
        <v>1</v>
      </c>
      <c r="E74" s="13">
        <v>1</v>
      </c>
    </row>
    <row r="81" spans="2:7" ht="35.1" customHeight="1" x14ac:dyDescent="0.25">
      <c r="B81" s="111" t="s">
        <v>746</v>
      </c>
      <c r="C81" s="112"/>
      <c r="D81" s="112"/>
      <c r="E81" s="112"/>
      <c r="F81" s="113"/>
    </row>
    <row r="82" spans="2:7" ht="38.1" customHeight="1" x14ac:dyDescent="0.25">
      <c r="B82" s="38"/>
      <c r="C82" s="39" t="s">
        <v>0</v>
      </c>
      <c r="D82" s="42" t="s">
        <v>2015</v>
      </c>
      <c r="E82" s="40" t="s">
        <v>2016</v>
      </c>
      <c r="F82" s="41" t="s">
        <v>2017</v>
      </c>
    </row>
    <row r="83" spans="2:7" ht="18" customHeight="1" x14ac:dyDescent="0.25">
      <c r="B83" s="17" t="s">
        <v>3</v>
      </c>
      <c r="C83" s="14">
        <v>530</v>
      </c>
      <c r="D83" s="14">
        <v>188</v>
      </c>
      <c r="E83" s="15">
        <v>177</v>
      </c>
      <c r="F83" s="16">
        <v>165</v>
      </c>
    </row>
    <row r="84" spans="2:7" ht="18" customHeight="1" x14ac:dyDescent="0.25">
      <c r="B84" s="35" t="s">
        <v>443</v>
      </c>
      <c r="C84" s="5">
        <v>0.21509433962264152</v>
      </c>
      <c r="D84" s="5">
        <v>0.19148936170212766</v>
      </c>
      <c r="E84" s="6">
        <v>0.20903954802259886</v>
      </c>
      <c r="F84" s="7">
        <v>0.24848484848484848</v>
      </c>
    </row>
    <row r="85" spans="2:7" ht="18" customHeight="1" x14ac:dyDescent="0.25">
      <c r="B85" s="35" t="s">
        <v>444</v>
      </c>
      <c r="C85" s="5">
        <v>0.49245283018867925</v>
      </c>
      <c r="D85" s="5">
        <v>0.52659574468085102</v>
      </c>
      <c r="E85" s="6">
        <v>0.49717514124293788</v>
      </c>
      <c r="F85" s="7">
        <v>0.44848484848484849</v>
      </c>
    </row>
    <row r="86" spans="2:7" ht="18" customHeight="1" x14ac:dyDescent="0.25">
      <c r="B86" s="36" t="s">
        <v>445</v>
      </c>
      <c r="C86" s="8">
        <v>0.29245283018867924</v>
      </c>
      <c r="D86" s="8">
        <v>0.28191489361702127</v>
      </c>
      <c r="E86" s="9">
        <v>0.29378531073446329</v>
      </c>
      <c r="F86" s="10">
        <v>0.30303030303030304</v>
      </c>
    </row>
    <row r="87" spans="2:7" ht="18" customHeight="1" x14ac:dyDescent="0.25">
      <c r="B87" s="37" t="s">
        <v>0</v>
      </c>
      <c r="C87" s="11">
        <v>1</v>
      </c>
      <c r="D87" s="11">
        <v>1</v>
      </c>
      <c r="E87" s="12">
        <v>1</v>
      </c>
      <c r="F87" s="13">
        <v>1</v>
      </c>
    </row>
    <row r="94" spans="2:7" ht="35.1" customHeight="1" x14ac:dyDescent="0.25">
      <c r="B94" s="111" t="s">
        <v>746</v>
      </c>
      <c r="C94" s="112"/>
      <c r="D94" s="112"/>
      <c r="E94" s="112"/>
      <c r="F94" s="112"/>
      <c r="G94" s="113"/>
    </row>
    <row r="95" spans="2:7" ht="35.1" customHeight="1" x14ac:dyDescent="0.25">
      <c r="B95" s="38"/>
      <c r="C95" s="39" t="s">
        <v>0</v>
      </c>
      <c r="D95" s="42" t="s">
        <v>1174</v>
      </c>
      <c r="E95" s="42" t="s">
        <v>1175</v>
      </c>
      <c r="F95" s="40" t="s">
        <v>1176</v>
      </c>
      <c r="G95" s="41" t="s">
        <v>1177</v>
      </c>
    </row>
    <row r="96" spans="2:7" ht="18" customHeight="1" x14ac:dyDescent="0.25">
      <c r="B96" s="17" t="s">
        <v>3</v>
      </c>
      <c r="C96" s="14">
        <v>530</v>
      </c>
      <c r="D96" s="14">
        <v>134</v>
      </c>
      <c r="E96" s="14">
        <v>94</v>
      </c>
      <c r="F96" s="15">
        <v>81</v>
      </c>
      <c r="G96" s="16">
        <v>221</v>
      </c>
    </row>
    <row r="97" spans="2:7" ht="18" customHeight="1" x14ac:dyDescent="0.25">
      <c r="B97" s="35" t="s">
        <v>443</v>
      </c>
      <c r="C97" s="5">
        <v>0.21509433962264152</v>
      </c>
      <c r="D97" s="54" t="s">
        <v>2342</v>
      </c>
      <c r="E97" s="5">
        <v>0.21276595744680851</v>
      </c>
      <c r="F97" s="6">
        <v>0.18518518518518517</v>
      </c>
      <c r="G97" s="7">
        <v>0.18552036199095023</v>
      </c>
    </row>
    <row r="98" spans="2:7" ht="18" customHeight="1" x14ac:dyDescent="0.25">
      <c r="B98" s="35" t="s">
        <v>444</v>
      </c>
      <c r="C98" s="5">
        <v>0.49245283018867925</v>
      </c>
      <c r="D98" s="5">
        <v>0.42537313432835822</v>
      </c>
      <c r="E98" s="5" t="s">
        <v>2050</v>
      </c>
      <c r="F98" s="6">
        <v>0.46913580246913578</v>
      </c>
      <c r="G98" s="7">
        <v>0.5113122171945701</v>
      </c>
    </row>
    <row r="99" spans="2:7" ht="18" customHeight="1" x14ac:dyDescent="0.25">
      <c r="B99" s="36" t="s">
        <v>445</v>
      </c>
      <c r="C99" s="8">
        <v>0.29245283018867924</v>
      </c>
      <c r="D99" s="8">
        <v>0.29104477611940299</v>
      </c>
      <c r="E99" s="8">
        <v>0.22340425531914893</v>
      </c>
      <c r="F99" s="9">
        <v>0.34567901234567899</v>
      </c>
      <c r="G99" s="10">
        <v>0.30316742081447962</v>
      </c>
    </row>
    <row r="100" spans="2:7" ht="18" customHeight="1" x14ac:dyDescent="0.25">
      <c r="B100" s="37" t="s">
        <v>0</v>
      </c>
      <c r="C100" s="11">
        <v>1</v>
      </c>
      <c r="D100" s="11">
        <v>1</v>
      </c>
      <c r="E100" s="11">
        <v>1</v>
      </c>
      <c r="F100" s="12">
        <v>1</v>
      </c>
      <c r="G100" s="13">
        <v>1</v>
      </c>
    </row>
    <row r="107" spans="2:7" ht="35.1" customHeight="1" x14ac:dyDescent="0.25">
      <c r="B107" s="111" t="s">
        <v>747</v>
      </c>
      <c r="C107" s="112"/>
      <c r="D107" s="112"/>
      <c r="E107" s="113"/>
    </row>
    <row r="108" spans="2:7" ht="35.1" customHeight="1" x14ac:dyDescent="0.25">
      <c r="B108" s="38"/>
      <c r="C108" s="39" t="s">
        <v>0</v>
      </c>
      <c r="D108" s="40" t="s">
        <v>1141</v>
      </c>
      <c r="E108" s="41" t="s">
        <v>1142</v>
      </c>
    </row>
    <row r="109" spans="2:7" ht="18" customHeight="1" x14ac:dyDescent="0.25">
      <c r="B109" s="17" t="s">
        <v>3</v>
      </c>
      <c r="C109" s="14">
        <v>530</v>
      </c>
      <c r="D109" s="15">
        <v>447</v>
      </c>
      <c r="E109" s="16">
        <v>83</v>
      </c>
    </row>
    <row r="110" spans="2:7" ht="18" customHeight="1" x14ac:dyDescent="0.25">
      <c r="B110" s="35" t="s">
        <v>443</v>
      </c>
      <c r="C110" s="5">
        <v>0.21698113207547171</v>
      </c>
      <c r="D110" s="6">
        <v>0.2058165548098434</v>
      </c>
      <c r="E110" s="7">
        <v>0.27710843373493976</v>
      </c>
    </row>
    <row r="111" spans="2:7" ht="18" customHeight="1" x14ac:dyDescent="0.25">
      <c r="B111" s="35" t="s">
        <v>444</v>
      </c>
      <c r="C111" s="5">
        <v>0.50566037735849056</v>
      </c>
      <c r="D111" s="6">
        <v>0.51006711409395977</v>
      </c>
      <c r="E111" s="7">
        <v>0.48192771084337349</v>
      </c>
    </row>
    <row r="112" spans="2:7" ht="18" customHeight="1" x14ac:dyDescent="0.25">
      <c r="B112" s="36" t="s">
        <v>445</v>
      </c>
      <c r="C112" s="8">
        <v>0.27735849056603773</v>
      </c>
      <c r="D112" s="9">
        <v>0.28411633109619688</v>
      </c>
      <c r="E112" s="10">
        <v>0.24096385542168675</v>
      </c>
    </row>
    <row r="113" spans="2:5" ht="18" customHeight="1" x14ac:dyDescent="0.25">
      <c r="B113" s="37" t="s">
        <v>0</v>
      </c>
      <c r="C113" s="11">
        <v>1</v>
      </c>
      <c r="D113" s="12">
        <v>1</v>
      </c>
      <c r="E113" s="13">
        <v>1</v>
      </c>
    </row>
    <row r="120" spans="2:5" ht="35.1" customHeight="1" x14ac:dyDescent="0.25">
      <c r="B120" s="111" t="s">
        <v>747</v>
      </c>
      <c r="C120" s="112"/>
      <c r="D120" s="112"/>
      <c r="E120" s="113"/>
    </row>
    <row r="121" spans="2:5" ht="48.95" customHeight="1" x14ac:dyDescent="0.25">
      <c r="B121" s="38"/>
      <c r="C121" s="39" t="s">
        <v>0</v>
      </c>
      <c r="D121" s="40" t="s">
        <v>1166</v>
      </c>
      <c r="E121" s="41" t="s">
        <v>1167</v>
      </c>
    </row>
    <row r="122" spans="2:5" ht="18" customHeight="1" x14ac:dyDescent="0.25">
      <c r="B122" s="17" t="s">
        <v>3</v>
      </c>
      <c r="C122" s="14">
        <v>530</v>
      </c>
      <c r="D122" s="15">
        <v>130</v>
      </c>
      <c r="E122" s="16">
        <v>400</v>
      </c>
    </row>
    <row r="123" spans="2:5" ht="18" customHeight="1" x14ac:dyDescent="0.25">
      <c r="B123" s="35" t="s">
        <v>443</v>
      </c>
      <c r="C123" s="5">
        <v>0.21698113207547171</v>
      </c>
      <c r="D123" s="52">
        <v>0.13076923076923078</v>
      </c>
      <c r="E123" s="53" t="s">
        <v>1835</v>
      </c>
    </row>
    <row r="124" spans="2:5" ht="18" customHeight="1" x14ac:dyDescent="0.25">
      <c r="B124" s="35" t="s">
        <v>444</v>
      </c>
      <c r="C124" s="5">
        <v>0.50566037735849056</v>
      </c>
      <c r="D124" s="6">
        <v>0.52307692307692311</v>
      </c>
      <c r="E124" s="7">
        <v>0.5</v>
      </c>
    </row>
    <row r="125" spans="2:5" ht="18" customHeight="1" x14ac:dyDescent="0.25">
      <c r="B125" s="36" t="s">
        <v>445</v>
      </c>
      <c r="C125" s="8">
        <v>0.27735849056603773</v>
      </c>
      <c r="D125" s="55" t="s">
        <v>2347</v>
      </c>
      <c r="E125" s="60">
        <v>0.255</v>
      </c>
    </row>
    <row r="126" spans="2:5" ht="18" customHeight="1" x14ac:dyDescent="0.25">
      <c r="B126" s="37" t="s">
        <v>0</v>
      </c>
      <c r="C126" s="11">
        <v>1</v>
      </c>
      <c r="D126" s="12">
        <v>1</v>
      </c>
      <c r="E126" s="13">
        <v>1</v>
      </c>
    </row>
    <row r="133" spans="2:6" ht="35.1" customHeight="1" x14ac:dyDescent="0.25">
      <c r="B133" s="111" t="s">
        <v>747</v>
      </c>
      <c r="C133" s="112"/>
      <c r="D133" s="112"/>
      <c r="E133" s="112"/>
      <c r="F133" s="113"/>
    </row>
    <row r="134" spans="2:6" ht="35.1" customHeight="1" x14ac:dyDescent="0.25">
      <c r="B134" s="38"/>
      <c r="C134" s="39" t="s">
        <v>0</v>
      </c>
      <c r="D134" s="42" t="s">
        <v>2031</v>
      </c>
      <c r="E134" s="40" t="s">
        <v>2032</v>
      </c>
      <c r="F134" s="41" t="s">
        <v>2033</v>
      </c>
    </row>
    <row r="135" spans="2:6" ht="18" customHeight="1" x14ac:dyDescent="0.25">
      <c r="B135" s="17" t="s">
        <v>3</v>
      </c>
      <c r="C135" s="14">
        <v>530</v>
      </c>
      <c r="D135" s="14">
        <v>188</v>
      </c>
      <c r="E135" s="15">
        <v>177</v>
      </c>
      <c r="F135" s="16">
        <v>165</v>
      </c>
    </row>
    <row r="136" spans="2:6" ht="18" customHeight="1" x14ac:dyDescent="0.25">
      <c r="B136" s="35" t="s">
        <v>443</v>
      </c>
      <c r="C136" s="5">
        <v>0.21698113207547171</v>
      </c>
      <c r="D136" s="5">
        <v>0.23936170212765959</v>
      </c>
      <c r="E136" s="6">
        <v>0.22033898305084745</v>
      </c>
      <c r="F136" s="7">
        <v>0.18787878787878787</v>
      </c>
    </row>
    <row r="137" spans="2:6" ht="18" customHeight="1" x14ac:dyDescent="0.25">
      <c r="B137" s="35" t="s">
        <v>444</v>
      </c>
      <c r="C137" s="5">
        <v>0.50566037735849056</v>
      </c>
      <c r="D137" s="5">
        <v>0.48936170212765956</v>
      </c>
      <c r="E137" s="6">
        <v>0.53672316384180796</v>
      </c>
      <c r="F137" s="7">
        <v>0.49090909090909091</v>
      </c>
    </row>
    <row r="138" spans="2:6" ht="18" customHeight="1" x14ac:dyDescent="0.25">
      <c r="B138" s="36" t="s">
        <v>445</v>
      </c>
      <c r="C138" s="8">
        <v>0.27735849056603773</v>
      </c>
      <c r="D138" s="8">
        <v>0.27127659574468083</v>
      </c>
      <c r="E138" s="9">
        <v>0.24293785310734464</v>
      </c>
      <c r="F138" s="10">
        <v>0.32121212121212123</v>
      </c>
    </row>
    <row r="139" spans="2:6" ht="18" customHeight="1" x14ac:dyDescent="0.25">
      <c r="B139" s="37" t="s">
        <v>0</v>
      </c>
      <c r="C139" s="11">
        <v>1</v>
      </c>
      <c r="D139" s="11">
        <v>1</v>
      </c>
      <c r="E139" s="12">
        <v>1</v>
      </c>
      <c r="F139" s="13">
        <v>1</v>
      </c>
    </row>
    <row r="146" spans="2:7" ht="35.1" customHeight="1" x14ac:dyDescent="0.25">
      <c r="B146" s="111" t="s">
        <v>747</v>
      </c>
      <c r="C146" s="112"/>
      <c r="D146" s="112"/>
      <c r="E146" s="112"/>
      <c r="F146" s="112"/>
      <c r="G146" s="113"/>
    </row>
    <row r="147" spans="2:7" ht="35.1" customHeight="1" x14ac:dyDescent="0.25">
      <c r="B147" s="38"/>
      <c r="C147" s="39" t="s">
        <v>0</v>
      </c>
      <c r="D147" s="42" t="s">
        <v>1174</v>
      </c>
      <c r="E147" s="42" t="s">
        <v>1175</v>
      </c>
      <c r="F147" s="40" t="s">
        <v>1176</v>
      </c>
      <c r="G147" s="41" t="s">
        <v>1177</v>
      </c>
    </row>
    <row r="148" spans="2:7" ht="18" customHeight="1" x14ac:dyDescent="0.25">
      <c r="B148" s="17" t="s">
        <v>3</v>
      </c>
      <c r="C148" s="14">
        <v>530</v>
      </c>
      <c r="D148" s="14">
        <v>134</v>
      </c>
      <c r="E148" s="14">
        <v>94</v>
      </c>
      <c r="F148" s="15">
        <v>81</v>
      </c>
      <c r="G148" s="16">
        <v>221</v>
      </c>
    </row>
    <row r="149" spans="2:7" ht="18" customHeight="1" x14ac:dyDescent="0.25">
      <c r="B149" s="35" t="s">
        <v>443</v>
      </c>
      <c r="C149" s="5">
        <v>0.21698113207547171</v>
      </c>
      <c r="D149" s="5">
        <v>0.23134328358208955</v>
      </c>
      <c r="E149" s="5">
        <v>0.20212765957446807</v>
      </c>
      <c r="F149" s="6">
        <v>0.2839506172839506</v>
      </c>
      <c r="G149" s="7">
        <v>0.19004524886877827</v>
      </c>
    </row>
    <row r="150" spans="2:7" ht="18" customHeight="1" x14ac:dyDescent="0.25">
      <c r="B150" s="35" t="s">
        <v>444</v>
      </c>
      <c r="C150" s="5">
        <v>0.50566037735849056</v>
      </c>
      <c r="D150" s="5">
        <v>0.5149253731343284</v>
      </c>
      <c r="E150" s="5">
        <v>0.57446808510638303</v>
      </c>
      <c r="F150" s="6">
        <v>0.44444444444444442</v>
      </c>
      <c r="G150" s="7">
        <v>0.49321266968325794</v>
      </c>
    </row>
    <row r="151" spans="2:7" ht="18" customHeight="1" x14ac:dyDescent="0.25">
      <c r="B151" s="36" t="s">
        <v>445</v>
      </c>
      <c r="C151" s="8">
        <v>0.27735849056603773</v>
      </c>
      <c r="D151" s="8">
        <v>0.2537313432835821</v>
      </c>
      <c r="E151" s="8">
        <v>0.22340425531914893</v>
      </c>
      <c r="F151" s="9">
        <v>0.27160493827160492</v>
      </c>
      <c r="G151" s="10">
        <v>0.31674208144796379</v>
      </c>
    </row>
    <row r="152" spans="2:7" ht="18" customHeight="1" x14ac:dyDescent="0.25">
      <c r="B152" s="37" t="s">
        <v>0</v>
      </c>
      <c r="C152" s="11">
        <v>1</v>
      </c>
      <c r="D152" s="11">
        <v>1</v>
      </c>
      <c r="E152" s="11">
        <v>1</v>
      </c>
      <c r="F152" s="12">
        <v>1</v>
      </c>
      <c r="G152" s="13">
        <v>1</v>
      </c>
    </row>
    <row r="159" spans="2:7" ht="35.1" customHeight="1" x14ac:dyDescent="0.25">
      <c r="B159" s="111" t="s">
        <v>748</v>
      </c>
      <c r="C159" s="112"/>
      <c r="D159" s="112"/>
      <c r="E159" s="113"/>
    </row>
    <row r="160" spans="2:7" ht="35.1" customHeight="1" x14ac:dyDescent="0.25">
      <c r="B160" s="38"/>
      <c r="C160" s="39" t="s">
        <v>0</v>
      </c>
      <c r="D160" s="40" t="s">
        <v>1141</v>
      </c>
      <c r="E160" s="41" t="s">
        <v>1142</v>
      </c>
    </row>
    <row r="161" spans="2:5" ht="18" customHeight="1" x14ac:dyDescent="0.25">
      <c r="B161" s="17" t="s">
        <v>3</v>
      </c>
      <c r="C161" s="14">
        <v>530</v>
      </c>
      <c r="D161" s="15">
        <v>447</v>
      </c>
      <c r="E161" s="16">
        <v>83</v>
      </c>
    </row>
    <row r="162" spans="2:5" ht="18" customHeight="1" x14ac:dyDescent="0.25">
      <c r="B162" s="35" t="s">
        <v>443</v>
      </c>
      <c r="C162" s="5">
        <v>0.47735849056603774</v>
      </c>
      <c r="D162" s="6">
        <v>0.4854586129753915</v>
      </c>
      <c r="E162" s="7">
        <v>0.43373493975903615</v>
      </c>
    </row>
    <row r="163" spans="2:5" ht="18" customHeight="1" x14ac:dyDescent="0.25">
      <c r="B163" s="35" t="s">
        <v>444</v>
      </c>
      <c r="C163" s="5">
        <v>0.39433962264150946</v>
      </c>
      <c r="D163" s="6">
        <v>0.39149888143176736</v>
      </c>
      <c r="E163" s="7">
        <v>0.40963855421686746</v>
      </c>
    </row>
    <row r="164" spans="2:5" ht="18" customHeight="1" x14ac:dyDescent="0.25">
      <c r="B164" s="36" t="s">
        <v>445</v>
      </c>
      <c r="C164" s="8">
        <v>0.12830188679245283</v>
      </c>
      <c r="D164" s="9">
        <v>0.12304250559284116</v>
      </c>
      <c r="E164" s="10">
        <v>0.15662650602409639</v>
      </c>
    </row>
    <row r="165" spans="2:5" ht="18" customHeight="1" x14ac:dyDescent="0.25">
      <c r="B165" s="37" t="s">
        <v>0</v>
      </c>
      <c r="C165" s="11">
        <v>1</v>
      </c>
      <c r="D165" s="12">
        <v>1</v>
      </c>
      <c r="E165" s="13">
        <v>1</v>
      </c>
    </row>
    <row r="172" spans="2:5" ht="35.1" customHeight="1" x14ac:dyDescent="0.25">
      <c r="B172" s="111" t="s">
        <v>748</v>
      </c>
      <c r="C172" s="112"/>
      <c r="D172" s="112"/>
      <c r="E172" s="113"/>
    </row>
    <row r="173" spans="2:5" ht="48.95" customHeight="1" x14ac:dyDescent="0.25">
      <c r="B173" s="38"/>
      <c r="C173" s="39" t="s">
        <v>0</v>
      </c>
      <c r="D173" s="40" t="s">
        <v>1166</v>
      </c>
      <c r="E173" s="41" t="s">
        <v>1167</v>
      </c>
    </row>
    <row r="174" spans="2:5" ht="18" customHeight="1" x14ac:dyDescent="0.25">
      <c r="B174" s="17" t="s">
        <v>3</v>
      </c>
      <c r="C174" s="14">
        <v>530</v>
      </c>
      <c r="D174" s="15">
        <v>130</v>
      </c>
      <c r="E174" s="16">
        <v>400</v>
      </c>
    </row>
    <row r="175" spans="2:5" ht="18" customHeight="1" x14ac:dyDescent="0.25">
      <c r="B175" s="35" t="s">
        <v>443</v>
      </c>
      <c r="C175" s="5">
        <v>0.47735849056603774</v>
      </c>
      <c r="D175" s="6">
        <v>0.41538461538461541</v>
      </c>
      <c r="E175" s="7">
        <v>0.4975</v>
      </c>
    </row>
    <row r="176" spans="2:5" ht="18" customHeight="1" x14ac:dyDescent="0.25">
      <c r="B176" s="35" t="s">
        <v>444</v>
      </c>
      <c r="C176" s="5">
        <v>0.39433962264150946</v>
      </c>
      <c r="D176" s="6">
        <v>0.41538461538461541</v>
      </c>
      <c r="E176" s="7">
        <v>0.38750000000000001</v>
      </c>
    </row>
    <row r="177" spans="2:6" ht="18" customHeight="1" x14ac:dyDescent="0.25">
      <c r="B177" s="36" t="s">
        <v>445</v>
      </c>
      <c r="C177" s="8">
        <v>0.12830188679245283</v>
      </c>
      <c r="D177" s="9">
        <v>0.16923076923076924</v>
      </c>
      <c r="E177" s="10">
        <v>0.115</v>
      </c>
    </row>
    <row r="178" spans="2:6" ht="18" customHeight="1" x14ac:dyDescent="0.25">
      <c r="B178" s="37" t="s">
        <v>0</v>
      </c>
      <c r="C178" s="11">
        <v>1</v>
      </c>
      <c r="D178" s="12">
        <v>1</v>
      </c>
      <c r="E178" s="13">
        <v>1</v>
      </c>
    </row>
    <row r="185" spans="2:6" ht="35.1" customHeight="1" x14ac:dyDescent="0.25">
      <c r="B185" s="111" t="s">
        <v>748</v>
      </c>
      <c r="C185" s="112"/>
      <c r="D185" s="112"/>
      <c r="E185" s="112"/>
      <c r="F185" s="113"/>
    </row>
    <row r="186" spans="2:6" ht="35.1" customHeight="1" x14ac:dyDescent="0.25">
      <c r="B186" s="38"/>
      <c r="C186" s="39" t="s">
        <v>0</v>
      </c>
      <c r="D186" s="42" t="s">
        <v>2031</v>
      </c>
      <c r="E186" s="40" t="s">
        <v>2032</v>
      </c>
      <c r="F186" s="41" t="s">
        <v>2033</v>
      </c>
    </row>
    <row r="187" spans="2:6" ht="18" customHeight="1" x14ac:dyDescent="0.25">
      <c r="B187" s="17" t="s">
        <v>3</v>
      </c>
      <c r="C187" s="14">
        <v>530</v>
      </c>
      <c r="D187" s="14">
        <v>188</v>
      </c>
      <c r="E187" s="15">
        <v>177</v>
      </c>
      <c r="F187" s="16">
        <v>165</v>
      </c>
    </row>
    <row r="188" spans="2:6" ht="18" customHeight="1" x14ac:dyDescent="0.25">
      <c r="B188" s="35" t="s">
        <v>443</v>
      </c>
      <c r="C188" s="5">
        <v>0.47735849056603774</v>
      </c>
      <c r="D188" s="5">
        <v>0.46808510638297873</v>
      </c>
      <c r="E188" s="6">
        <v>0.44067796610169491</v>
      </c>
      <c r="F188" s="7">
        <v>0.52727272727272723</v>
      </c>
    </row>
    <row r="189" spans="2:6" ht="18" customHeight="1" x14ac:dyDescent="0.25">
      <c r="B189" s="35" t="s">
        <v>444</v>
      </c>
      <c r="C189" s="5">
        <v>0.39433962264150946</v>
      </c>
      <c r="D189" s="5">
        <v>0.41489361702127658</v>
      </c>
      <c r="E189" s="6">
        <v>0.42372881355932202</v>
      </c>
      <c r="F189" s="7">
        <v>0.33939393939393941</v>
      </c>
    </row>
    <row r="190" spans="2:6" ht="18" customHeight="1" x14ac:dyDescent="0.25">
      <c r="B190" s="36" t="s">
        <v>445</v>
      </c>
      <c r="C190" s="8">
        <v>0.12830188679245283</v>
      </c>
      <c r="D190" s="8">
        <v>0.11702127659574468</v>
      </c>
      <c r="E190" s="9">
        <v>0.13559322033898305</v>
      </c>
      <c r="F190" s="10">
        <v>0.13333333333333333</v>
      </c>
    </row>
    <row r="191" spans="2:6" ht="18" customHeight="1" x14ac:dyDescent="0.25">
      <c r="B191" s="37" t="s">
        <v>0</v>
      </c>
      <c r="C191" s="11">
        <v>1</v>
      </c>
      <c r="D191" s="11">
        <v>1</v>
      </c>
      <c r="E191" s="12">
        <v>1</v>
      </c>
      <c r="F191" s="13">
        <v>1</v>
      </c>
    </row>
    <row r="198" spans="2:7" ht="35.1" customHeight="1" x14ac:dyDescent="0.25">
      <c r="B198" s="111" t="s">
        <v>748</v>
      </c>
      <c r="C198" s="112"/>
      <c r="D198" s="112"/>
      <c r="E198" s="112"/>
      <c r="F198" s="112"/>
      <c r="G198" s="113"/>
    </row>
    <row r="199" spans="2:7" ht="35.1" customHeight="1" x14ac:dyDescent="0.25">
      <c r="B199" s="38"/>
      <c r="C199" s="39" t="s">
        <v>0</v>
      </c>
      <c r="D199" s="42" t="s">
        <v>1174</v>
      </c>
      <c r="E199" s="42" t="s">
        <v>1175</v>
      </c>
      <c r="F199" s="40" t="s">
        <v>1176</v>
      </c>
      <c r="G199" s="41" t="s">
        <v>1177</v>
      </c>
    </row>
    <row r="200" spans="2:7" ht="18" customHeight="1" x14ac:dyDescent="0.25">
      <c r="B200" s="17" t="s">
        <v>3</v>
      </c>
      <c r="C200" s="14">
        <v>530</v>
      </c>
      <c r="D200" s="14">
        <v>134</v>
      </c>
      <c r="E200" s="14">
        <v>94</v>
      </c>
      <c r="F200" s="15">
        <v>81</v>
      </c>
      <c r="G200" s="16">
        <v>221</v>
      </c>
    </row>
    <row r="201" spans="2:7" ht="18" customHeight="1" x14ac:dyDescent="0.25">
      <c r="B201" s="35" t="s">
        <v>443</v>
      </c>
      <c r="C201" s="5">
        <v>0.47735849056603774</v>
      </c>
      <c r="D201" s="5">
        <v>0.53731343283582089</v>
      </c>
      <c r="E201" s="5">
        <v>0.53191489361702127</v>
      </c>
      <c r="F201" s="6">
        <v>0.44444444444444442</v>
      </c>
      <c r="G201" s="7">
        <v>0.42986425339366519</v>
      </c>
    </row>
    <row r="202" spans="2:7" ht="18" customHeight="1" x14ac:dyDescent="0.25">
      <c r="B202" s="35" t="s">
        <v>444</v>
      </c>
      <c r="C202" s="5">
        <v>0.39433962264150946</v>
      </c>
      <c r="D202" s="5">
        <v>0.36567164179104478</v>
      </c>
      <c r="E202" s="5">
        <v>0.43617021276595747</v>
      </c>
      <c r="F202" s="6">
        <v>0.40740740740740738</v>
      </c>
      <c r="G202" s="7">
        <v>0.38914027149321267</v>
      </c>
    </row>
    <row r="203" spans="2:7" ht="18" customHeight="1" x14ac:dyDescent="0.25">
      <c r="B203" s="36" t="s">
        <v>445</v>
      </c>
      <c r="C203" s="8">
        <v>0.12830188679245283</v>
      </c>
      <c r="D203" s="8">
        <v>9.7014925373134331E-2</v>
      </c>
      <c r="E203" s="61">
        <v>3.1914893617021274E-2</v>
      </c>
      <c r="F203" s="9" t="s">
        <v>2076</v>
      </c>
      <c r="G203" s="57" t="s">
        <v>2356</v>
      </c>
    </row>
    <row r="204" spans="2:7" ht="18" customHeight="1" x14ac:dyDescent="0.25">
      <c r="B204" s="37" t="s">
        <v>0</v>
      </c>
      <c r="C204" s="11">
        <v>1</v>
      </c>
      <c r="D204" s="11">
        <v>1</v>
      </c>
      <c r="E204" s="11">
        <v>1</v>
      </c>
      <c r="F204" s="12">
        <v>1</v>
      </c>
      <c r="G204" s="13">
        <v>1</v>
      </c>
    </row>
    <row r="211" spans="2:5" ht="35.1" customHeight="1" x14ac:dyDescent="0.25">
      <c r="B211" s="111" t="s">
        <v>749</v>
      </c>
      <c r="C211" s="112"/>
      <c r="D211" s="112"/>
      <c r="E211" s="113"/>
    </row>
    <row r="212" spans="2:5" ht="35.1" customHeight="1" x14ac:dyDescent="0.25">
      <c r="B212" s="38"/>
      <c r="C212" s="39" t="s">
        <v>0</v>
      </c>
      <c r="D212" s="40" t="s">
        <v>1141</v>
      </c>
      <c r="E212" s="41" t="s">
        <v>1142</v>
      </c>
    </row>
    <row r="213" spans="2:5" ht="18" customHeight="1" x14ac:dyDescent="0.25">
      <c r="B213" s="17" t="s">
        <v>3</v>
      </c>
      <c r="C213" s="14">
        <v>530</v>
      </c>
      <c r="D213" s="15">
        <v>447</v>
      </c>
      <c r="E213" s="16">
        <v>83</v>
      </c>
    </row>
    <row r="214" spans="2:5" ht="18" customHeight="1" x14ac:dyDescent="0.25">
      <c r="B214" s="35" t="s">
        <v>443</v>
      </c>
      <c r="C214" s="5">
        <v>0.33773584905660375</v>
      </c>
      <c r="D214" s="6">
        <v>0.34675615212527966</v>
      </c>
      <c r="E214" s="7">
        <v>0.28915662650602408</v>
      </c>
    </row>
    <row r="215" spans="2:5" ht="18" customHeight="1" x14ac:dyDescent="0.25">
      <c r="B215" s="35" t="s">
        <v>444</v>
      </c>
      <c r="C215" s="5">
        <v>0.4679245283018868</v>
      </c>
      <c r="D215" s="6">
        <v>0.4854586129753915</v>
      </c>
      <c r="E215" s="7">
        <v>0.37349397590361444</v>
      </c>
    </row>
    <row r="216" spans="2:5" ht="18" customHeight="1" x14ac:dyDescent="0.25">
      <c r="B216" s="36" t="s">
        <v>445</v>
      </c>
      <c r="C216" s="8">
        <v>0.19433962264150945</v>
      </c>
      <c r="D216" s="56">
        <v>0.16778523489932887</v>
      </c>
      <c r="E216" s="57" t="s">
        <v>1399</v>
      </c>
    </row>
    <row r="217" spans="2:5" ht="18" customHeight="1" x14ac:dyDescent="0.25">
      <c r="B217" s="37" t="s">
        <v>0</v>
      </c>
      <c r="C217" s="11">
        <v>1</v>
      </c>
      <c r="D217" s="12">
        <v>1</v>
      </c>
      <c r="E217" s="13">
        <v>1</v>
      </c>
    </row>
    <row r="224" spans="2:5" ht="35.1" customHeight="1" x14ac:dyDescent="0.25">
      <c r="B224" s="111" t="s">
        <v>749</v>
      </c>
      <c r="C224" s="112"/>
      <c r="D224" s="112"/>
      <c r="E224" s="113"/>
    </row>
    <row r="225" spans="2:6" ht="48.95" customHeight="1" x14ac:dyDescent="0.25">
      <c r="B225" s="38"/>
      <c r="C225" s="39" t="s">
        <v>0</v>
      </c>
      <c r="D225" s="40" t="s">
        <v>1166</v>
      </c>
      <c r="E225" s="41" t="s">
        <v>1167</v>
      </c>
    </row>
    <row r="226" spans="2:6" ht="18" customHeight="1" x14ac:dyDescent="0.25">
      <c r="B226" s="17" t="s">
        <v>3</v>
      </c>
      <c r="C226" s="14">
        <v>530</v>
      </c>
      <c r="D226" s="15">
        <v>130</v>
      </c>
      <c r="E226" s="16">
        <v>400</v>
      </c>
    </row>
    <row r="227" spans="2:6" ht="18" customHeight="1" x14ac:dyDescent="0.25">
      <c r="B227" s="35" t="s">
        <v>443</v>
      </c>
      <c r="C227" s="5">
        <v>0.33773584905660375</v>
      </c>
      <c r="D227" s="6">
        <v>0.3</v>
      </c>
      <c r="E227" s="7">
        <v>0.35</v>
      </c>
    </row>
    <row r="228" spans="2:6" ht="18" customHeight="1" x14ac:dyDescent="0.25">
      <c r="B228" s="35" t="s">
        <v>444</v>
      </c>
      <c r="C228" s="5">
        <v>0.4679245283018868</v>
      </c>
      <c r="D228" s="6">
        <v>0.43846153846153846</v>
      </c>
      <c r="E228" s="7">
        <v>0.47749999999999998</v>
      </c>
    </row>
    <row r="229" spans="2:6" ht="18" customHeight="1" x14ac:dyDescent="0.25">
      <c r="B229" s="36" t="s">
        <v>445</v>
      </c>
      <c r="C229" s="8">
        <v>0.19433962264150945</v>
      </c>
      <c r="D229" s="55" t="s">
        <v>2361</v>
      </c>
      <c r="E229" s="60">
        <v>0.17249999999999999</v>
      </c>
    </row>
    <row r="230" spans="2:6" ht="18" customHeight="1" x14ac:dyDescent="0.25">
      <c r="B230" s="37" t="s">
        <v>0</v>
      </c>
      <c r="C230" s="11">
        <v>1</v>
      </c>
      <c r="D230" s="12">
        <v>1</v>
      </c>
      <c r="E230" s="13">
        <v>1</v>
      </c>
    </row>
    <row r="237" spans="2:6" ht="35.1" customHeight="1" x14ac:dyDescent="0.25">
      <c r="B237" s="111" t="s">
        <v>749</v>
      </c>
      <c r="C237" s="112"/>
      <c r="D237" s="112"/>
      <c r="E237" s="112"/>
      <c r="F237" s="113"/>
    </row>
    <row r="238" spans="2:6" ht="38.1" customHeight="1" x14ac:dyDescent="0.25">
      <c r="B238" s="38"/>
      <c r="C238" s="39" t="s">
        <v>0</v>
      </c>
      <c r="D238" s="42" t="s">
        <v>2015</v>
      </c>
      <c r="E238" s="40" t="s">
        <v>2016</v>
      </c>
      <c r="F238" s="41" t="s">
        <v>2017</v>
      </c>
    </row>
    <row r="239" spans="2:6" ht="18" customHeight="1" x14ac:dyDescent="0.25">
      <c r="B239" s="17" t="s">
        <v>3</v>
      </c>
      <c r="C239" s="14">
        <v>530</v>
      </c>
      <c r="D239" s="14">
        <v>188</v>
      </c>
      <c r="E239" s="15">
        <v>177</v>
      </c>
      <c r="F239" s="16">
        <v>165</v>
      </c>
    </row>
    <row r="240" spans="2:6" ht="18" customHeight="1" x14ac:dyDescent="0.25">
      <c r="B240" s="35" t="s">
        <v>443</v>
      </c>
      <c r="C240" s="5">
        <v>0.33773584905660375</v>
      </c>
      <c r="D240" s="5">
        <v>0.35638297872340424</v>
      </c>
      <c r="E240" s="6">
        <v>0.29943502824858759</v>
      </c>
      <c r="F240" s="7">
        <v>0.3575757575757576</v>
      </c>
    </row>
    <row r="241" spans="2:7" ht="18" customHeight="1" x14ac:dyDescent="0.25">
      <c r="B241" s="35" t="s">
        <v>444</v>
      </c>
      <c r="C241" s="5">
        <v>0.4679245283018868</v>
      </c>
      <c r="D241" s="5">
        <v>0.46808510638297873</v>
      </c>
      <c r="E241" s="6">
        <v>0.49717514124293788</v>
      </c>
      <c r="F241" s="7">
        <v>0.43636363636363634</v>
      </c>
    </row>
    <row r="242" spans="2:7" ht="18" customHeight="1" x14ac:dyDescent="0.25">
      <c r="B242" s="36" t="s">
        <v>445</v>
      </c>
      <c r="C242" s="8">
        <v>0.19433962264150945</v>
      </c>
      <c r="D242" s="8">
        <v>0.17553191489361702</v>
      </c>
      <c r="E242" s="9">
        <v>0.20338983050847459</v>
      </c>
      <c r="F242" s="10">
        <v>0.20606060606060606</v>
      </c>
    </row>
    <row r="243" spans="2:7" ht="18" customHeight="1" x14ac:dyDescent="0.25">
      <c r="B243" s="37" t="s">
        <v>0</v>
      </c>
      <c r="C243" s="11">
        <v>1</v>
      </c>
      <c r="D243" s="11">
        <v>1</v>
      </c>
      <c r="E243" s="12">
        <v>1</v>
      </c>
      <c r="F243" s="13">
        <v>1</v>
      </c>
    </row>
    <row r="250" spans="2:7" ht="35.1" customHeight="1" x14ac:dyDescent="0.25">
      <c r="B250" s="111" t="s">
        <v>749</v>
      </c>
      <c r="C250" s="112"/>
      <c r="D250" s="112"/>
      <c r="E250" s="112"/>
      <c r="F250" s="112"/>
      <c r="G250" s="113"/>
    </row>
    <row r="251" spans="2:7" ht="35.1" customHeight="1" x14ac:dyDescent="0.25">
      <c r="B251" s="38"/>
      <c r="C251" s="39" t="s">
        <v>0</v>
      </c>
      <c r="D251" s="42" t="s">
        <v>1174</v>
      </c>
      <c r="E251" s="42" t="s">
        <v>1175</v>
      </c>
      <c r="F251" s="40" t="s">
        <v>1176</v>
      </c>
      <c r="G251" s="41" t="s">
        <v>1177</v>
      </c>
    </row>
    <row r="252" spans="2:7" ht="18" customHeight="1" x14ac:dyDescent="0.25">
      <c r="B252" s="17" t="s">
        <v>3</v>
      </c>
      <c r="C252" s="14">
        <v>530</v>
      </c>
      <c r="D252" s="14">
        <v>134</v>
      </c>
      <c r="E252" s="14">
        <v>94</v>
      </c>
      <c r="F252" s="15">
        <v>81</v>
      </c>
      <c r="G252" s="16">
        <v>221</v>
      </c>
    </row>
    <row r="253" spans="2:7" ht="18" customHeight="1" x14ac:dyDescent="0.25">
      <c r="B253" s="35" t="s">
        <v>443</v>
      </c>
      <c r="C253" s="5">
        <v>0.33773584905660375</v>
      </c>
      <c r="D253" s="5">
        <v>0.34328358208955223</v>
      </c>
      <c r="E253" s="5">
        <v>0.38297872340425532</v>
      </c>
      <c r="F253" s="6">
        <v>0.24691358024691357</v>
      </c>
      <c r="G253" s="7">
        <v>0.34841628959276016</v>
      </c>
    </row>
    <row r="254" spans="2:7" ht="18" customHeight="1" x14ac:dyDescent="0.25">
      <c r="B254" s="35" t="s">
        <v>444</v>
      </c>
      <c r="C254" s="5">
        <v>0.4679245283018868</v>
      </c>
      <c r="D254" s="5">
        <v>0.5074626865671642</v>
      </c>
      <c r="E254" s="5">
        <v>0.5</v>
      </c>
      <c r="F254" s="6">
        <v>0.50617283950617287</v>
      </c>
      <c r="G254" s="51">
        <v>0.41628959276018102</v>
      </c>
    </row>
    <row r="255" spans="2:7" ht="18" customHeight="1" x14ac:dyDescent="0.25">
      <c r="B255" s="36" t="s">
        <v>445</v>
      </c>
      <c r="C255" s="8">
        <v>0.19433962264150945</v>
      </c>
      <c r="D255" s="8">
        <v>0.14925373134328357</v>
      </c>
      <c r="E255" s="61">
        <v>0.11702127659574468</v>
      </c>
      <c r="F255" s="9" t="s">
        <v>2325</v>
      </c>
      <c r="G255" s="57" t="s">
        <v>2364</v>
      </c>
    </row>
    <row r="256" spans="2:7" ht="18" customHeight="1" x14ac:dyDescent="0.25">
      <c r="B256" s="37" t="s">
        <v>0</v>
      </c>
      <c r="C256" s="11">
        <v>1</v>
      </c>
      <c r="D256" s="11">
        <v>1</v>
      </c>
      <c r="E256" s="11">
        <v>1</v>
      </c>
      <c r="F256" s="12">
        <v>1</v>
      </c>
      <c r="G256" s="13">
        <v>1</v>
      </c>
    </row>
    <row r="263" spans="2:5" ht="35.1" customHeight="1" x14ac:dyDescent="0.25">
      <c r="B263" s="111" t="s">
        <v>750</v>
      </c>
      <c r="C263" s="112"/>
      <c r="D263" s="112"/>
      <c r="E263" s="113"/>
    </row>
    <row r="264" spans="2:5" ht="35.1" customHeight="1" x14ac:dyDescent="0.25">
      <c r="B264" s="38"/>
      <c r="C264" s="39" t="s">
        <v>0</v>
      </c>
      <c r="D264" s="40" t="s">
        <v>1141</v>
      </c>
      <c r="E264" s="41" t="s">
        <v>1142</v>
      </c>
    </row>
    <row r="265" spans="2:5" ht="18" customHeight="1" x14ac:dyDescent="0.25">
      <c r="B265" s="17" t="s">
        <v>3</v>
      </c>
      <c r="C265" s="14">
        <v>530</v>
      </c>
      <c r="D265" s="15">
        <v>447</v>
      </c>
      <c r="E265" s="16">
        <v>83</v>
      </c>
    </row>
    <row r="266" spans="2:5" ht="18" customHeight="1" x14ac:dyDescent="0.25">
      <c r="B266" s="35" t="s">
        <v>443</v>
      </c>
      <c r="C266" s="5">
        <v>0.26037735849056604</v>
      </c>
      <c r="D266" s="6">
        <v>0.27293064876957496</v>
      </c>
      <c r="E266" s="7">
        <v>0.19277108433734941</v>
      </c>
    </row>
    <row r="267" spans="2:5" ht="18" customHeight="1" x14ac:dyDescent="0.25">
      <c r="B267" s="35" t="s">
        <v>444</v>
      </c>
      <c r="C267" s="5">
        <v>0.54150943396226414</v>
      </c>
      <c r="D267" s="6">
        <v>0.52796420581655479</v>
      </c>
      <c r="E267" s="7">
        <v>0.61445783132530118</v>
      </c>
    </row>
    <row r="268" spans="2:5" ht="18" customHeight="1" x14ac:dyDescent="0.25">
      <c r="B268" s="36" t="s">
        <v>445</v>
      </c>
      <c r="C268" s="8">
        <v>0.19811320754716982</v>
      </c>
      <c r="D268" s="9">
        <v>0.19910514541387025</v>
      </c>
      <c r="E268" s="10">
        <v>0.19277108433734941</v>
      </c>
    </row>
    <row r="269" spans="2:5" ht="18" customHeight="1" x14ac:dyDescent="0.25">
      <c r="B269" s="37" t="s">
        <v>0</v>
      </c>
      <c r="C269" s="11">
        <v>1</v>
      </c>
      <c r="D269" s="12">
        <v>1</v>
      </c>
      <c r="E269" s="13">
        <v>1</v>
      </c>
    </row>
    <row r="276" spans="2:5" ht="35.1" customHeight="1" x14ac:dyDescent="0.25">
      <c r="B276" s="111" t="s">
        <v>750</v>
      </c>
      <c r="C276" s="112"/>
      <c r="D276" s="112"/>
      <c r="E276" s="113"/>
    </row>
    <row r="277" spans="2:5" ht="48.95" customHeight="1" x14ac:dyDescent="0.25">
      <c r="B277" s="38"/>
      <c r="C277" s="39" t="s">
        <v>0</v>
      </c>
      <c r="D277" s="40" t="s">
        <v>1166</v>
      </c>
      <c r="E277" s="41" t="s">
        <v>1167</v>
      </c>
    </row>
    <row r="278" spans="2:5" ht="18" customHeight="1" x14ac:dyDescent="0.25">
      <c r="B278" s="17" t="s">
        <v>3</v>
      </c>
      <c r="C278" s="14">
        <v>530</v>
      </c>
      <c r="D278" s="15">
        <v>130</v>
      </c>
      <c r="E278" s="16">
        <v>400</v>
      </c>
    </row>
    <row r="279" spans="2:5" ht="18" customHeight="1" x14ac:dyDescent="0.25">
      <c r="B279" s="35" t="s">
        <v>443</v>
      </c>
      <c r="C279" s="5">
        <v>0.26037735849056604</v>
      </c>
      <c r="D279" s="6">
        <v>0.22307692307692309</v>
      </c>
      <c r="E279" s="7">
        <v>0.27250000000000002</v>
      </c>
    </row>
    <row r="280" spans="2:5" ht="18" customHeight="1" x14ac:dyDescent="0.25">
      <c r="B280" s="35" t="s">
        <v>444</v>
      </c>
      <c r="C280" s="5">
        <v>0.54150943396226414</v>
      </c>
      <c r="D280" s="6">
        <v>0.56153846153846154</v>
      </c>
      <c r="E280" s="7">
        <v>0.53500000000000003</v>
      </c>
    </row>
    <row r="281" spans="2:5" ht="18" customHeight="1" x14ac:dyDescent="0.25">
      <c r="B281" s="36" t="s">
        <v>445</v>
      </c>
      <c r="C281" s="8">
        <v>0.19811320754716982</v>
      </c>
      <c r="D281" s="9">
        <v>0.2153846153846154</v>
      </c>
      <c r="E281" s="10">
        <v>0.1925</v>
      </c>
    </row>
    <row r="282" spans="2:5" ht="18" customHeight="1" x14ac:dyDescent="0.25">
      <c r="B282" s="37" t="s">
        <v>0</v>
      </c>
      <c r="C282" s="11">
        <v>1</v>
      </c>
      <c r="D282" s="12">
        <v>1</v>
      </c>
      <c r="E282" s="13">
        <v>1</v>
      </c>
    </row>
    <row r="289" spans="2:7" ht="35.1" customHeight="1" x14ac:dyDescent="0.25">
      <c r="B289" s="111" t="s">
        <v>750</v>
      </c>
      <c r="C289" s="112"/>
      <c r="D289" s="112"/>
      <c r="E289" s="112"/>
      <c r="F289" s="113"/>
    </row>
    <row r="290" spans="2:7" ht="38.1" customHeight="1" x14ac:dyDescent="0.25">
      <c r="B290" s="38"/>
      <c r="C290" s="39" t="s">
        <v>0</v>
      </c>
      <c r="D290" s="42" t="s">
        <v>2015</v>
      </c>
      <c r="E290" s="40" t="s">
        <v>2016</v>
      </c>
      <c r="F290" s="41" t="s">
        <v>2017</v>
      </c>
    </row>
    <row r="291" spans="2:7" ht="18" customHeight="1" x14ac:dyDescent="0.25">
      <c r="B291" s="17" t="s">
        <v>3</v>
      </c>
      <c r="C291" s="14">
        <v>530</v>
      </c>
      <c r="D291" s="14">
        <v>188</v>
      </c>
      <c r="E291" s="15">
        <v>177</v>
      </c>
      <c r="F291" s="16">
        <v>165</v>
      </c>
    </row>
    <row r="292" spans="2:7" ht="18" customHeight="1" x14ac:dyDescent="0.25">
      <c r="B292" s="35" t="s">
        <v>443</v>
      </c>
      <c r="C292" s="5">
        <v>0.26037735849056604</v>
      </c>
      <c r="D292" s="58">
        <v>0.20212765957446807</v>
      </c>
      <c r="E292" s="6">
        <v>0.2711864406779661</v>
      </c>
      <c r="F292" s="7" t="s">
        <v>1227</v>
      </c>
    </row>
    <row r="293" spans="2:7" ht="18" customHeight="1" x14ac:dyDescent="0.25">
      <c r="B293" s="35" t="s">
        <v>444</v>
      </c>
      <c r="C293" s="5">
        <v>0.54150943396226414</v>
      </c>
      <c r="D293" s="5">
        <v>0.57446808510638303</v>
      </c>
      <c r="E293" s="6">
        <v>0.5423728813559322</v>
      </c>
      <c r="F293" s="7">
        <v>0.50303030303030305</v>
      </c>
    </row>
    <row r="294" spans="2:7" ht="18" customHeight="1" x14ac:dyDescent="0.25">
      <c r="B294" s="36" t="s">
        <v>445</v>
      </c>
      <c r="C294" s="8">
        <v>0.19811320754716982</v>
      </c>
      <c r="D294" s="8">
        <v>0.22340425531914893</v>
      </c>
      <c r="E294" s="9">
        <v>0.1864406779661017</v>
      </c>
      <c r="F294" s="10">
        <v>0.18181818181818182</v>
      </c>
    </row>
    <row r="295" spans="2:7" ht="18" customHeight="1" x14ac:dyDescent="0.25">
      <c r="B295" s="37" t="s">
        <v>0</v>
      </c>
      <c r="C295" s="11">
        <v>1</v>
      </c>
      <c r="D295" s="11">
        <v>1</v>
      </c>
      <c r="E295" s="12">
        <v>1</v>
      </c>
      <c r="F295" s="13">
        <v>1</v>
      </c>
    </row>
    <row r="302" spans="2:7" ht="35.1" customHeight="1" x14ac:dyDescent="0.25">
      <c r="B302" s="111" t="s">
        <v>750</v>
      </c>
      <c r="C302" s="112"/>
      <c r="D302" s="112"/>
      <c r="E302" s="112"/>
      <c r="F302" s="112"/>
      <c r="G302" s="113"/>
    </row>
    <row r="303" spans="2:7" ht="35.1" customHeight="1" x14ac:dyDescent="0.25">
      <c r="B303" s="38"/>
      <c r="C303" s="39" t="s">
        <v>0</v>
      </c>
      <c r="D303" s="42" t="s">
        <v>1174</v>
      </c>
      <c r="E303" s="42" t="s">
        <v>1175</v>
      </c>
      <c r="F303" s="40" t="s">
        <v>1176</v>
      </c>
      <c r="G303" s="41" t="s">
        <v>1177</v>
      </c>
    </row>
    <row r="304" spans="2:7" ht="18" customHeight="1" x14ac:dyDescent="0.25">
      <c r="B304" s="17" t="s">
        <v>3</v>
      </c>
      <c r="C304" s="14">
        <v>530</v>
      </c>
      <c r="D304" s="14">
        <v>134</v>
      </c>
      <c r="E304" s="14">
        <v>94</v>
      </c>
      <c r="F304" s="15">
        <v>81</v>
      </c>
      <c r="G304" s="16">
        <v>221</v>
      </c>
    </row>
    <row r="305" spans="2:7" ht="18" customHeight="1" x14ac:dyDescent="0.25">
      <c r="B305" s="35" t="s">
        <v>443</v>
      </c>
      <c r="C305" s="5">
        <v>0.26037735849056604</v>
      </c>
      <c r="D305" s="5">
        <v>0.29104477611940299</v>
      </c>
      <c r="E305" s="5">
        <v>0.27659574468085107</v>
      </c>
      <c r="F305" s="6">
        <v>0.27160493827160492</v>
      </c>
      <c r="G305" s="7">
        <v>0.23076923076923078</v>
      </c>
    </row>
    <row r="306" spans="2:7" ht="18" customHeight="1" x14ac:dyDescent="0.25">
      <c r="B306" s="35" t="s">
        <v>444</v>
      </c>
      <c r="C306" s="5">
        <v>0.54150943396226414</v>
      </c>
      <c r="D306" s="5">
        <v>0.52238805970149249</v>
      </c>
      <c r="E306" s="5">
        <v>0.58510638297872342</v>
      </c>
      <c r="F306" s="6">
        <v>0.51851851851851849</v>
      </c>
      <c r="G306" s="7">
        <v>0.54298642533936647</v>
      </c>
    </row>
    <row r="307" spans="2:7" ht="18" customHeight="1" x14ac:dyDescent="0.25">
      <c r="B307" s="36" t="s">
        <v>445</v>
      </c>
      <c r="C307" s="8">
        <v>0.19811320754716982</v>
      </c>
      <c r="D307" s="8">
        <v>0.18656716417910449</v>
      </c>
      <c r="E307" s="8">
        <v>0.13829787234042554</v>
      </c>
      <c r="F307" s="9">
        <v>0.20987654320987653</v>
      </c>
      <c r="G307" s="10">
        <v>0.22624434389140272</v>
      </c>
    </row>
    <row r="308" spans="2:7" ht="18" customHeight="1" x14ac:dyDescent="0.25">
      <c r="B308" s="37" t="s">
        <v>0</v>
      </c>
      <c r="C308" s="11">
        <v>1</v>
      </c>
      <c r="D308" s="11">
        <v>1</v>
      </c>
      <c r="E308" s="11">
        <v>1</v>
      </c>
      <c r="F308" s="12">
        <v>1</v>
      </c>
      <c r="G308" s="13">
        <v>1</v>
      </c>
    </row>
    <row r="315" spans="2:7" ht="35.1" customHeight="1" x14ac:dyDescent="0.25">
      <c r="B315" s="111" t="s">
        <v>751</v>
      </c>
      <c r="C315" s="112"/>
      <c r="D315" s="112"/>
      <c r="E315" s="113"/>
    </row>
    <row r="316" spans="2:7" ht="35.1" customHeight="1" x14ac:dyDescent="0.25">
      <c r="B316" s="38"/>
      <c r="C316" s="39" t="s">
        <v>0</v>
      </c>
      <c r="D316" s="40" t="s">
        <v>1141</v>
      </c>
      <c r="E316" s="41" t="s">
        <v>1142</v>
      </c>
    </row>
    <row r="317" spans="2:7" ht="18" customHeight="1" x14ac:dyDescent="0.25">
      <c r="B317" s="17" t="s">
        <v>3</v>
      </c>
      <c r="C317" s="14">
        <v>530</v>
      </c>
      <c r="D317" s="15">
        <v>447</v>
      </c>
      <c r="E317" s="16">
        <v>83</v>
      </c>
    </row>
    <row r="318" spans="2:7" ht="18" customHeight="1" x14ac:dyDescent="0.25">
      <c r="B318" s="35" t="s">
        <v>443</v>
      </c>
      <c r="C318" s="5">
        <v>0.28679245283018867</v>
      </c>
      <c r="D318" s="50" t="s">
        <v>1324</v>
      </c>
      <c r="E318" s="51">
        <v>0.15662650602409639</v>
      </c>
    </row>
    <row r="319" spans="2:7" ht="18" customHeight="1" x14ac:dyDescent="0.25">
      <c r="B319" s="35" t="s">
        <v>444</v>
      </c>
      <c r="C319" s="5">
        <v>0.48113207547169812</v>
      </c>
      <c r="D319" s="6">
        <v>0.47203579418344521</v>
      </c>
      <c r="E319" s="7">
        <v>0.53012048192771088</v>
      </c>
    </row>
    <row r="320" spans="2:7" ht="18" customHeight="1" x14ac:dyDescent="0.25">
      <c r="B320" s="36" t="s">
        <v>445</v>
      </c>
      <c r="C320" s="8">
        <v>0.23207547169811321</v>
      </c>
      <c r="D320" s="9">
        <v>0.21700223713646533</v>
      </c>
      <c r="E320" s="10">
        <v>0.31325301204819278</v>
      </c>
    </row>
    <row r="321" spans="2:5" ht="18" customHeight="1" x14ac:dyDescent="0.25">
      <c r="B321" s="37" t="s">
        <v>0</v>
      </c>
      <c r="C321" s="11">
        <v>1</v>
      </c>
      <c r="D321" s="12">
        <v>1</v>
      </c>
      <c r="E321" s="13">
        <v>1</v>
      </c>
    </row>
    <row r="328" spans="2:5" ht="35.1" customHeight="1" x14ac:dyDescent="0.25">
      <c r="B328" s="111" t="s">
        <v>751</v>
      </c>
      <c r="C328" s="112"/>
      <c r="D328" s="112"/>
      <c r="E328" s="113"/>
    </row>
    <row r="329" spans="2:5" ht="48.95" customHeight="1" x14ac:dyDescent="0.25">
      <c r="B329" s="38"/>
      <c r="C329" s="39" t="s">
        <v>0</v>
      </c>
      <c r="D329" s="40" t="s">
        <v>1166</v>
      </c>
      <c r="E329" s="41" t="s">
        <v>1167</v>
      </c>
    </row>
    <row r="330" spans="2:5" ht="18" customHeight="1" x14ac:dyDescent="0.25">
      <c r="B330" s="17" t="s">
        <v>3</v>
      </c>
      <c r="C330" s="14">
        <v>530</v>
      </c>
      <c r="D330" s="15">
        <v>130</v>
      </c>
      <c r="E330" s="16">
        <v>400</v>
      </c>
    </row>
    <row r="331" spans="2:5" ht="18" customHeight="1" x14ac:dyDescent="0.25">
      <c r="B331" s="35" t="s">
        <v>443</v>
      </c>
      <c r="C331" s="5">
        <v>0.28679245283018867</v>
      </c>
      <c r="D331" s="6">
        <v>0.3</v>
      </c>
      <c r="E331" s="7">
        <v>0.28249999999999997</v>
      </c>
    </row>
    <row r="332" spans="2:5" ht="18" customHeight="1" x14ac:dyDescent="0.25">
      <c r="B332" s="35" t="s">
        <v>444</v>
      </c>
      <c r="C332" s="5">
        <v>0.48113207547169812</v>
      </c>
      <c r="D332" s="6">
        <v>0.5</v>
      </c>
      <c r="E332" s="7">
        <v>0.47499999999999998</v>
      </c>
    </row>
    <row r="333" spans="2:5" ht="18" customHeight="1" x14ac:dyDescent="0.25">
      <c r="B333" s="36" t="s">
        <v>445</v>
      </c>
      <c r="C333" s="8">
        <v>0.23207547169811321</v>
      </c>
      <c r="D333" s="9">
        <v>0.2</v>
      </c>
      <c r="E333" s="10">
        <v>0.24249999999999999</v>
      </c>
    </row>
    <row r="334" spans="2:5" ht="18" customHeight="1" x14ac:dyDescent="0.25">
      <c r="B334" s="37" t="s">
        <v>0</v>
      </c>
      <c r="C334" s="11">
        <v>1</v>
      </c>
      <c r="D334" s="12">
        <v>1</v>
      </c>
      <c r="E334" s="13">
        <v>1</v>
      </c>
    </row>
    <row r="341" spans="2:6" ht="35.1" customHeight="1" x14ac:dyDescent="0.25">
      <c r="B341" s="111" t="s">
        <v>751</v>
      </c>
      <c r="C341" s="112"/>
      <c r="D341" s="112"/>
      <c r="E341" s="112"/>
      <c r="F341" s="113"/>
    </row>
    <row r="342" spans="2:6" ht="38.1" customHeight="1" x14ac:dyDescent="0.25">
      <c r="B342" s="38"/>
      <c r="C342" s="39" t="s">
        <v>0</v>
      </c>
      <c r="D342" s="42" t="s">
        <v>2015</v>
      </c>
      <c r="E342" s="40" t="s">
        <v>2016</v>
      </c>
      <c r="F342" s="41" t="s">
        <v>2017</v>
      </c>
    </row>
    <row r="343" spans="2:6" ht="18" customHeight="1" x14ac:dyDescent="0.25">
      <c r="B343" s="17" t="s">
        <v>3</v>
      </c>
      <c r="C343" s="14">
        <v>530</v>
      </c>
      <c r="D343" s="14">
        <v>188</v>
      </c>
      <c r="E343" s="15">
        <v>177</v>
      </c>
      <c r="F343" s="16">
        <v>165</v>
      </c>
    </row>
    <row r="344" spans="2:6" ht="18" customHeight="1" x14ac:dyDescent="0.25">
      <c r="B344" s="35" t="s">
        <v>443</v>
      </c>
      <c r="C344" s="5">
        <v>0.28679245283018867</v>
      </c>
      <c r="D344" s="58">
        <v>0.20744680851063829</v>
      </c>
      <c r="E344" s="6" t="s">
        <v>1359</v>
      </c>
      <c r="F344" s="7" t="s">
        <v>1359</v>
      </c>
    </row>
    <row r="345" spans="2:6" ht="18" customHeight="1" x14ac:dyDescent="0.25">
      <c r="B345" s="35" t="s">
        <v>444</v>
      </c>
      <c r="C345" s="5">
        <v>0.48113207547169812</v>
      </c>
      <c r="D345" s="54" t="s">
        <v>2447</v>
      </c>
      <c r="E345" s="6">
        <v>0.46892655367231639</v>
      </c>
      <c r="F345" s="7">
        <v>0.41818181818181815</v>
      </c>
    </row>
    <row r="346" spans="2:6" ht="18" customHeight="1" x14ac:dyDescent="0.25">
      <c r="B346" s="36" t="s">
        <v>445</v>
      </c>
      <c r="C346" s="8">
        <v>0.23207547169811321</v>
      </c>
      <c r="D346" s="8">
        <v>0.24468085106382978</v>
      </c>
      <c r="E346" s="9">
        <v>0.20338983050847459</v>
      </c>
      <c r="F346" s="10">
        <v>0.24848484848484848</v>
      </c>
    </row>
    <row r="347" spans="2:6" ht="18" customHeight="1" x14ac:dyDescent="0.25">
      <c r="B347" s="37" t="s">
        <v>0</v>
      </c>
      <c r="C347" s="11">
        <v>1</v>
      </c>
      <c r="D347" s="11">
        <v>1</v>
      </c>
      <c r="E347" s="12">
        <v>1</v>
      </c>
      <c r="F347" s="13">
        <v>1</v>
      </c>
    </row>
    <row r="354" spans="2:7" ht="35.1" customHeight="1" x14ac:dyDescent="0.25">
      <c r="B354" s="111" t="s">
        <v>751</v>
      </c>
      <c r="C354" s="112"/>
      <c r="D354" s="112"/>
      <c r="E354" s="112"/>
      <c r="F354" s="112"/>
      <c r="G354" s="113"/>
    </row>
    <row r="355" spans="2:7" ht="35.1" customHeight="1" x14ac:dyDescent="0.25">
      <c r="B355" s="38"/>
      <c r="C355" s="39" t="s">
        <v>0</v>
      </c>
      <c r="D355" s="42" t="s">
        <v>1174</v>
      </c>
      <c r="E355" s="42" t="s">
        <v>1175</v>
      </c>
      <c r="F355" s="40" t="s">
        <v>1176</v>
      </c>
      <c r="G355" s="41" t="s">
        <v>1177</v>
      </c>
    </row>
    <row r="356" spans="2:7" ht="18" customHeight="1" x14ac:dyDescent="0.25">
      <c r="B356" s="17" t="s">
        <v>3</v>
      </c>
      <c r="C356" s="14">
        <v>530</v>
      </c>
      <c r="D356" s="14">
        <v>134</v>
      </c>
      <c r="E356" s="14">
        <v>94</v>
      </c>
      <c r="F356" s="15">
        <v>81</v>
      </c>
      <c r="G356" s="16">
        <v>221</v>
      </c>
    </row>
    <row r="357" spans="2:7" ht="18" customHeight="1" x14ac:dyDescent="0.25">
      <c r="B357" s="35" t="s">
        <v>443</v>
      </c>
      <c r="C357" s="5">
        <v>0.28679245283018867</v>
      </c>
      <c r="D357" s="5">
        <v>0.32089552238805968</v>
      </c>
      <c r="E357" s="5">
        <v>0.2978723404255319</v>
      </c>
      <c r="F357" s="6">
        <v>0.23456790123456789</v>
      </c>
      <c r="G357" s="7">
        <v>0.28054298642533937</v>
      </c>
    </row>
    <row r="358" spans="2:7" ht="18" customHeight="1" x14ac:dyDescent="0.25">
      <c r="B358" s="35" t="s">
        <v>444</v>
      </c>
      <c r="C358" s="5">
        <v>0.48113207547169812</v>
      </c>
      <c r="D358" s="5">
        <v>0.5</v>
      </c>
      <c r="E358" s="5">
        <v>0.41489361702127658</v>
      </c>
      <c r="F358" s="6">
        <v>0.55555555555555558</v>
      </c>
      <c r="G358" s="7">
        <v>0.47058823529411764</v>
      </c>
    </row>
    <row r="359" spans="2:7" ht="18" customHeight="1" x14ac:dyDescent="0.25">
      <c r="B359" s="36" t="s">
        <v>445</v>
      </c>
      <c r="C359" s="8">
        <v>0.23207547169811321</v>
      </c>
      <c r="D359" s="8">
        <v>0.17910447761194029</v>
      </c>
      <c r="E359" s="8">
        <v>0.28723404255319152</v>
      </c>
      <c r="F359" s="9">
        <v>0.20987654320987653</v>
      </c>
      <c r="G359" s="10">
        <v>0.24886877828054299</v>
      </c>
    </row>
    <row r="360" spans="2:7" ht="18" customHeight="1" x14ac:dyDescent="0.25">
      <c r="B360" s="37" t="s">
        <v>0</v>
      </c>
      <c r="C360" s="11">
        <v>1</v>
      </c>
      <c r="D360" s="11">
        <v>1</v>
      </c>
      <c r="E360" s="11">
        <v>1</v>
      </c>
      <c r="F360" s="12">
        <v>1</v>
      </c>
      <c r="G360" s="13">
        <v>1</v>
      </c>
    </row>
    <row r="367" spans="2:7" ht="35.1" customHeight="1" x14ac:dyDescent="0.25">
      <c r="B367" s="111" t="s">
        <v>752</v>
      </c>
      <c r="C367" s="112"/>
      <c r="D367" s="112"/>
      <c r="E367" s="113"/>
    </row>
    <row r="368" spans="2:7" ht="35.1" customHeight="1" x14ac:dyDescent="0.25">
      <c r="B368" s="38"/>
      <c r="C368" s="39" t="s">
        <v>0</v>
      </c>
      <c r="D368" s="40" t="s">
        <v>1141</v>
      </c>
      <c r="E368" s="41" t="s">
        <v>1142</v>
      </c>
    </row>
    <row r="369" spans="2:5" ht="18" customHeight="1" x14ac:dyDescent="0.25">
      <c r="B369" s="17" t="s">
        <v>3</v>
      </c>
      <c r="C369" s="14">
        <v>530</v>
      </c>
      <c r="D369" s="15">
        <v>447</v>
      </c>
      <c r="E369" s="16">
        <v>83</v>
      </c>
    </row>
    <row r="370" spans="2:5" ht="18" customHeight="1" x14ac:dyDescent="0.25">
      <c r="B370" s="35" t="s">
        <v>443</v>
      </c>
      <c r="C370" s="5">
        <v>0.34339622641509432</v>
      </c>
      <c r="D370" s="6">
        <v>0.34675615212527966</v>
      </c>
      <c r="E370" s="7">
        <v>0.3253012048192771</v>
      </c>
    </row>
    <row r="371" spans="2:5" ht="18" customHeight="1" x14ac:dyDescent="0.25">
      <c r="B371" s="35" t="s">
        <v>444</v>
      </c>
      <c r="C371" s="5">
        <v>0.44528301886792454</v>
      </c>
      <c r="D371" s="6">
        <v>0.45190156599552572</v>
      </c>
      <c r="E371" s="7">
        <v>0.40963855421686746</v>
      </c>
    </row>
    <row r="372" spans="2:5" ht="18" customHeight="1" x14ac:dyDescent="0.25">
      <c r="B372" s="36" t="s">
        <v>445</v>
      </c>
      <c r="C372" s="8">
        <v>0.21132075471698114</v>
      </c>
      <c r="D372" s="9">
        <v>0.20134228187919462</v>
      </c>
      <c r="E372" s="10">
        <v>0.26506024096385544</v>
      </c>
    </row>
    <row r="373" spans="2:5" ht="18" customHeight="1" x14ac:dyDescent="0.25">
      <c r="B373" s="37" t="s">
        <v>0</v>
      </c>
      <c r="C373" s="11">
        <v>1</v>
      </c>
      <c r="D373" s="12">
        <v>1</v>
      </c>
      <c r="E373" s="13">
        <v>1</v>
      </c>
    </row>
    <row r="380" spans="2:5" ht="35.1" customHeight="1" x14ac:dyDescent="0.25">
      <c r="B380" s="111" t="s">
        <v>752</v>
      </c>
      <c r="C380" s="112"/>
      <c r="D380" s="112"/>
      <c r="E380" s="113"/>
    </row>
    <row r="381" spans="2:5" ht="48.95" customHeight="1" x14ac:dyDescent="0.25">
      <c r="B381" s="38"/>
      <c r="C381" s="39" t="s">
        <v>0</v>
      </c>
      <c r="D381" s="40" t="s">
        <v>1166</v>
      </c>
      <c r="E381" s="41" t="s">
        <v>1167</v>
      </c>
    </row>
    <row r="382" spans="2:5" ht="18" customHeight="1" x14ac:dyDescent="0.25">
      <c r="B382" s="17" t="s">
        <v>3</v>
      </c>
      <c r="C382" s="14">
        <v>530</v>
      </c>
      <c r="D382" s="15">
        <v>130</v>
      </c>
      <c r="E382" s="16">
        <v>400</v>
      </c>
    </row>
    <row r="383" spans="2:5" ht="18" customHeight="1" x14ac:dyDescent="0.25">
      <c r="B383" s="35" t="s">
        <v>443</v>
      </c>
      <c r="C383" s="5">
        <v>0.34339622641509432</v>
      </c>
      <c r="D383" s="6">
        <v>0.36923076923076925</v>
      </c>
      <c r="E383" s="7">
        <v>0.33500000000000002</v>
      </c>
    </row>
    <row r="384" spans="2:5" ht="18" customHeight="1" x14ac:dyDescent="0.25">
      <c r="B384" s="35" t="s">
        <v>444</v>
      </c>
      <c r="C384" s="5">
        <v>0.44528301886792454</v>
      </c>
      <c r="D384" s="6">
        <v>0.4</v>
      </c>
      <c r="E384" s="7">
        <v>0.46</v>
      </c>
    </row>
    <row r="385" spans="2:6" ht="18" customHeight="1" x14ac:dyDescent="0.25">
      <c r="B385" s="36" t="s">
        <v>445</v>
      </c>
      <c r="C385" s="8">
        <v>0.21132075471698114</v>
      </c>
      <c r="D385" s="9">
        <v>0.23076923076923078</v>
      </c>
      <c r="E385" s="10">
        <v>0.20499999999999999</v>
      </c>
    </row>
    <row r="386" spans="2:6" ht="18" customHeight="1" x14ac:dyDescent="0.25">
      <c r="B386" s="37" t="s">
        <v>0</v>
      </c>
      <c r="C386" s="11">
        <v>1</v>
      </c>
      <c r="D386" s="12">
        <v>1</v>
      </c>
      <c r="E386" s="13">
        <v>1</v>
      </c>
    </row>
    <row r="393" spans="2:6" ht="35.1" customHeight="1" x14ac:dyDescent="0.25">
      <c r="B393" s="111" t="s">
        <v>752</v>
      </c>
      <c r="C393" s="112"/>
      <c r="D393" s="112"/>
      <c r="E393" s="112"/>
      <c r="F393" s="113"/>
    </row>
    <row r="394" spans="2:6" ht="35.1" customHeight="1" x14ac:dyDescent="0.25">
      <c r="B394" s="38"/>
      <c r="C394" s="39" t="s">
        <v>0</v>
      </c>
      <c r="D394" s="42" t="s">
        <v>2031</v>
      </c>
      <c r="E394" s="40" t="s">
        <v>2032</v>
      </c>
      <c r="F394" s="41" t="s">
        <v>2033</v>
      </c>
    </row>
    <row r="395" spans="2:6" ht="18" customHeight="1" x14ac:dyDescent="0.25">
      <c r="B395" s="17" t="s">
        <v>3</v>
      </c>
      <c r="C395" s="14">
        <v>530</v>
      </c>
      <c r="D395" s="14">
        <v>188</v>
      </c>
      <c r="E395" s="15">
        <v>177</v>
      </c>
      <c r="F395" s="16">
        <v>165</v>
      </c>
    </row>
    <row r="396" spans="2:6" ht="18" customHeight="1" x14ac:dyDescent="0.25">
      <c r="B396" s="35" t="s">
        <v>443</v>
      </c>
      <c r="C396" s="5">
        <v>0.34339622641509432</v>
      </c>
      <c r="D396" s="5">
        <v>0.27659574468085107</v>
      </c>
      <c r="E396" s="6">
        <v>0.35028248587570621</v>
      </c>
      <c r="F396" s="7">
        <v>0.41212121212121211</v>
      </c>
    </row>
    <row r="397" spans="2:6" ht="18" customHeight="1" x14ac:dyDescent="0.25">
      <c r="B397" s="35" t="s">
        <v>444</v>
      </c>
      <c r="C397" s="5">
        <v>0.44528301886792454</v>
      </c>
      <c r="D397" s="5">
        <v>0.47872340425531917</v>
      </c>
      <c r="E397" s="6">
        <v>0.44067796610169491</v>
      </c>
      <c r="F397" s="7">
        <v>0.41212121212121211</v>
      </c>
    </row>
    <row r="398" spans="2:6" ht="18" customHeight="1" x14ac:dyDescent="0.25">
      <c r="B398" s="36" t="s">
        <v>445</v>
      </c>
      <c r="C398" s="8">
        <v>0.21132075471698114</v>
      </c>
      <c r="D398" s="8">
        <v>0.24468085106382978</v>
      </c>
      <c r="E398" s="9">
        <v>0.20903954802259886</v>
      </c>
      <c r="F398" s="10">
        <v>0.17575757575757575</v>
      </c>
    </row>
    <row r="399" spans="2:6" ht="18" customHeight="1" x14ac:dyDescent="0.25">
      <c r="B399" s="37" t="s">
        <v>0</v>
      </c>
      <c r="C399" s="11">
        <v>1</v>
      </c>
      <c r="D399" s="11">
        <v>1</v>
      </c>
      <c r="E399" s="12">
        <v>1</v>
      </c>
      <c r="F399" s="13">
        <v>1</v>
      </c>
    </row>
    <row r="406" spans="2:7" ht="35.1" customHeight="1" x14ac:dyDescent="0.25">
      <c r="B406" s="111" t="s">
        <v>752</v>
      </c>
      <c r="C406" s="112"/>
      <c r="D406" s="112"/>
      <c r="E406" s="112"/>
      <c r="F406" s="112"/>
      <c r="G406" s="113"/>
    </row>
    <row r="407" spans="2:7" ht="35.1" customHeight="1" x14ac:dyDescent="0.25">
      <c r="B407" s="38"/>
      <c r="C407" s="39" t="s">
        <v>0</v>
      </c>
      <c r="D407" s="42" t="s">
        <v>1174</v>
      </c>
      <c r="E407" s="42" t="s">
        <v>1175</v>
      </c>
      <c r="F407" s="40" t="s">
        <v>1176</v>
      </c>
      <c r="G407" s="41" t="s">
        <v>1177</v>
      </c>
    </row>
    <row r="408" spans="2:7" ht="18" customHeight="1" x14ac:dyDescent="0.25">
      <c r="B408" s="17" t="s">
        <v>3</v>
      </c>
      <c r="C408" s="14">
        <v>530</v>
      </c>
      <c r="D408" s="14">
        <v>134</v>
      </c>
      <c r="E408" s="14">
        <v>94</v>
      </c>
      <c r="F408" s="15">
        <v>81</v>
      </c>
      <c r="G408" s="16">
        <v>221</v>
      </c>
    </row>
    <row r="409" spans="2:7" ht="18" customHeight="1" x14ac:dyDescent="0.25">
      <c r="B409" s="35" t="s">
        <v>443</v>
      </c>
      <c r="C409" s="5">
        <v>0.34339622641509432</v>
      </c>
      <c r="D409" s="5">
        <v>0.36567164179104478</v>
      </c>
      <c r="E409" s="5">
        <v>0.37234042553191488</v>
      </c>
      <c r="F409" s="6">
        <v>0.38271604938271603</v>
      </c>
      <c r="G409" s="7">
        <v>0.30316742081447962</v>
      </c>
    </row>
    <row r="410" spans="2:7" ht="18" customHeight="1" x14ac:dyDescent="0.25">
      <c r="B410" s="35" t="s">
        <v>444</v>
      </c>
      <c r="C410" s="5">
        <v>0.44528301886792454</v>
      </c>
      <c r="D410" s="5">
        <v>0.44776119402985076</v>
      </c>
      <c r="E410" s="5">
        <v>0.41489361702127658</v>
      </c>
      <c r="F410" s="6">
        <v>0.4567901234567901</v>
      </c>
      <c r="G410" s="7">
        <v>0.45248868778280543</v>
      </c>
    </row>
    <row r="411" spans="2:7" ht="18" customHeight="1" x14ac:dyDescent="0.25">
      <c r="B411" s="36" t="s">
        <v>445</v>
      </c>
      <c r="C411" s="8">
        <v>0.21132075471698114</v>
      </c>
      <c r="D411" s="8">
        <v>0.18656716417910449</v>
      </c>
      <c r="E411" s="8">
        <v>0.21276595744680851</v>
      </c>
      <c r="F411" s="9">
        <v>0.16049382716049382</v>
      </c>
      <c r="G411" s="10">
        <v>0.24434389140271492</v>
      </c>
    </row>
    <row r="412" spans="2:7" ht="18" customHeight="1" x14ac:dyDescent="0.25">
      <c r="B412" s="37" t="s">
        <v>0</v>
      </c>
      <c r="C412" s="11">
        <v>1</v>
      </c>
      <c r="D412" s="11">
        <v>1</v>
      </c>
      <c r="E412" s="11">
        <v>1</v>
      </c>
      <c r="F412" s="12">
        <v>1</v>
      </c>
      <c r="G412" s="13">
        <v>1</v>
      </c>
    </row>
    <row r="419" spans="2:5" ht="35.1" customHeight="1" x14ac:dyDescent="0.25">
      <c r="B419" s="111" t="s">
        <v>753</v>
      </c>
      <c r="C419" s="112"/>
      <c r="D419" s="112"/>
      <c r="E419" s="113"/>
    </row>
    <row r="420" spans="2:5" ht="35.1" customHeight="1" x14ac:dyDescent="0.25">
      <c r="B420" s="38"/>
      <c r="C420" s="39" t="s">
        <v>0</v>
      </c>
      <c r="D420" s="40" t="s">
        <v>1141</v>
      </c>
      <c r="E420" s="41" t="s">
        <v>1142</v>
      </c>
    </row>
    <row r="421" spans="2:5" ht="18" customHeight="1" x14ac:dyDescent="0.25">
      <c r="B421" s="17" t="s">
        <v>3</v>
      </c>
      <c r="C421" s="14">
        <v>530</v>
      </c>
      <c r="D421" s="15">
        <v>447</v>
      </c>
      <c r="E421" s="16">
        <v>83</v>
      </c>
    </row>
    <row r="422" spans="2:5" ht="18" customHeight="1" x14ac:dyDescent="0.25">
      <c r="B422" s="35" t="s">
        <v>443</v>
      </c>
      <c r="C422" s="5">
        <v>0.25660377358490566</v>
      </c>
      <c r="D422" s="50" t="s">
        <v>1833</v>
      </c>
      <c r="E422" s="51">
        <v>0.16867469879518071</v>
      </c>
    </row>
    <row r="423" spans="2:5" ht="18" customHeight="1" x14ac:dyDescent="0.25">
      <c r="B423" s="35" t="s">
        <v>444</v>
      </c>
      <c r="C423" s="5">
        <v>0.52075471698113207</v>
      </c>
      <c r="D423" s="6">
        <v>0.51006711409395977</v>
      </c>
      <c r="E423" s="7">
        <v>0.57831325301204817</v>
      </c>
    </row>
    <row r="424" spans="2:5" ht="18" customHeight="1" x14ac:dyDescent="0.25">
      <c r="B424" s="36" t="s">
        <v>445</v>
      </c>
      <c r="C424" s="8">
        <v>0.22264150943396227</v>
      </c>
      <c r="D424" s="9">
        <v>0.21700223713646533</v>
      </c>
      <c r="E424" s="10">
        <v>0.25301204819277107</v>
      </c>
    </row>
    <row r="425" spans="2:5" ht="18" customHeight="1" x14ac:dyDescent="0.25">
      <c r="B425" s="37" t="s">
        <v>0</v>
      </c>
      <c r="C425" s="11">
        <v>1</v>
      </c>
      <c r="D425" s="12">
        <v>1</v>
      </c>
      <c r="E425" s="13">
        <v>1</v>
      </c>
    </row>
    <row r="432" spans="2:5" ht="35.1" customHeight="1" x14ac:dyDescent="0.25">
      <c r="B432" s="111" t="s">
        <v>753</v>
      </c>
      <c r="C432" s="112"/>
      <c r="D432" s="112"/>
      <c r="E432" s="113"/>
    </row>
    <row r="433" spans="2:6" ht="48.95" customHeight="1" x14ac:dyDescent="0.25">
      <c r="B433" s="38"/>
      <c r="C433" s="39" t="s">
        <v>0</v>
      </c>
      <c r="D433" s="40" t="s">
        <v>1166</v>
      </c>
      <c r="E433" s="41" t="s">
        <v>1167</v>
      </c>
    </row>
    <row r="434" spans="2:6" ht="18" customHeight="1" x14ac:dyDescent="0.25">
      <c r="B434" s="17" t="s">
        <v>3</v>
      </c>
      <c r="C434" s="14">
        <v>530</v>
      </c>
      <c r="D434" s="15">
        <v>130</v>
      </c>
      <c r="E434" s="16">
        <v>400</v>
      </c>
    </row>
    <row r="435" spans="2:6" ht="18" customHeight="1" x14ac:dyDescent="0.25">
      <c r="B435" s="35" t="s">
        <v>443</v>
      </c>
      <c r="C435" s="5">
        <v>0.25660377358490566</v>
      </c>
      <c r="D435" s="6">
        <v>0.29230769230769232</v>
      </c>
      <c r="E435" s="7">
        <v>0.245</v>
      </c>
    </row>
    <row r="436" spans="2:6" ht="18" customHeight="1" x14ac:dyDescent="0.25">
      <c r="B436" s="35" t="s">
        <v>444</v>
      </c>
      <c r="C436" s="5">
        <v>0.52075471698113207</v>
      </c>
      <c r="D436" s="6">
        <v>0.52307692307692311</v>
      </c>
      <c r="E436" s="7">
        <v>0.52</v>
      </c>
    </row>
    <row r="437" spans="2:6" ht="18" customHeight="1" x14ac:dyDescent="0.25">
      <c r="B437" s="36" t="s">
        <v>445</v>
      </c>
      <c r="C437" s="8">
        <v>0.22264150943396227</v>
      </c>
      <c r="D437" s="9">
        <v>0.18461538461538463</v>
      </c>
      <c r="E437" s="10">
        <v>0.23499999999999999</v>
      </c>
    </row>
    <row r="438" spans="2:6" ht="18" customHeight="1" x14ac:dyDescent="0.25">
      <c r="B438" s="37" t="s">
        <v>0</v>
      </c>
      <c r="C438" s="11">
        <v>1</v>
      </c>
      <c r="D438" s="12">
        <v>1</v>
      </c>
      <c r="E438" s="13">
        <v>1</v>
      </c>
    </row>
    <row r="445" spans="2:6" ht="35.1" customHeight="1" x14ac:dyDescent="0.25">
      <c r="B445" s="111" t="s">
        <v>753</v>
      </c>
      <c r="C445" s="112"/>
      <c r="D445" s="112"/>
      <c r="E445" s="112"/>
      <c r="F445" s="113"/>
    </row>
    <row r="446" spans="2:6" ht="38.1" customHeight="1" x14ac:dyDescent="0.25">
      <c r="B446" s="38"/>
      <c r="C446" s="39" t="s">
        <v>0</v>
      </c>
      <c r="D446" s="42" t="s">
        <v>2015</v>
      </c>
      <c r="E446" s="40" t="s">
        <v>2016</v>
      </c>
      <c r="F446" s="41" t="s">
        <v>2017</v>
      </c>
    </row>
    <row r="447" spans="2:6" ht="18" customHeight="1" x14ac:dyDescent="0.25">
      <c r="B447" s="17" t="s">
        <v>3</v>
      </c>
      <c r="C447" s="14">
        <v>530</v>
      </c>
      <c r="D447" s="14">
        <v>188</v>
      </c>
      <c r="E447" s="15">
        <v>177</v>
      </c>
      <c r="F447" s="16">
        <v>165</v>
      </c>
    </row>
    <row r="448" spans="2:6" ht="18" customHeight="1" x14ac:dyDescent="0.25">
      <c r="B448" s="35" t="s">
        <v>443</v>
      </c>
      <c r="C448" s="5">
        <v>0.25660377358490566</v>
      </c>
      <c r="D448" s="58">
        <v>0.18085106382978725</v>
      </c>
      <c r="E448" s="6" t="s">
        <v>1568</v>
      </c>
      <c r="F448" s="53" t="s">
        <v>1631</v>
      </c>
    </row>
    <row r="449" spans="2:7" ht="18" customHeight="1" x14ac:dyDescent="0.25">
      <c r="B449" s="35" t="s">
        <v>444</v>
      </c>
      <c r="C449" s="5">
        <v>0.52075471698113207</v>
      </c>
      <c r="D449" s="5">
        <v>0.55851063829787229</v>
      </c>
      <c r="E449" s="6">
        <v>0.53107344632768361</v>
      </c>
      <c r="F449" s="7">
        <v>0.46666666666666667</v>
      </c>
    </row>
    <row r="450" spans="2:7" ht="18" customHeight="1" x14ac:dyDescent="0.25">
      <c r="B450" s="36" t="s">
        <v>445</v>
      </c>
      <c r="C450" s="8">
        <v>0.22264150943396227</v>
      </c>
      <c r="D450" s="8">
        <v>0.26063829787234044</v>
      </c>
      <c r="E450" s="9">
        <v>0.1864406779661017</v>
      </c>
      <c r="F450" s="10">
        <v>0.21818181818181817</v>
      </c>
    </row>
    <row r="451" spans="2:7" ht="18" customHeight="1" x14ac:dyDescent="0.25">
      <c r="B451" s="37" t="s">
        <v>0</v>
      </c>
      <c r="C451" s="11">
        <v>1</v>
      </c>
      <c r="D451" s="11">
        <v>1</v>
      </c>
      <c r="E451" s="12">
        <v>1</v>
      </c>
      <c r="F451" s="13">
        <v>1</v>
      </c>
    </row>
    <row r="458" spans="2:7" ht="35.1" customHeight="1" x14ac:dyDescent="0.25">
      <c r="B458" s="111" t="s">
        <v>753</v>
      </c>
      <c r="C458" s="112"/>
      <c r="D458" s="112"/>
      <c r="E458" s="112"/>
      <c r="F458" s="112"/>
      <c r="G458" s="113"/>
    </row>
    <row r="459" spans="2:7" ht="35.1" customHeight="1" x14ac:dyDescent="0.25">
      <c r="B459" s="38"/>
      <c r="C459" s="39" t="s">
        <v>0</v>
      </c>
      <c r="D459" s="42" t="s">
        <v>1174</v>
      </c>
      <c r="E459" s="42" t="s">
        <v>1175</v>
      </c>
      <c r="F459" s="40" t="s">
        <v>1176</v>
      </c>
      <c r="G459" s="41" t="s">
        <v>1177</v>
      </c>
    </row>
    <row r="460" spans="2:7" ht="18" customHeight="1" x14ac:dyDescent="0.25">
      <c r="B460" s="17" t="s">
        <v>3</v>
      </c>
      <c r="C460" s="14">
        <v>530</v>
      </c>
      <c r="D460" s="14">
        <v>134</v>
      </c>
      <c r="E460" s="14">
        <v>94</v>
      </c>
      <c r="F460" s="15">
        <v>81</v>
      </c>
      <c r="G460" s="16">
        <v>221</v>
      </c>
    </row>
    <row r="461" spans="2:7" ht="18" customHeight="1" x14ac:dyDescent="0.25">
      <c r="B461" s="35" t="s">
        <v>443</v>
      </c>
      <c r="C461" s="5">
        <v>0.25660377358490566</v>
      </c>
      <c r="D461" s="5">
        <v>0.21641791044776118</v>
      </c>
      <c r="E461" s="5">
        <v>0.24468085106382978</v>
      </c>
      <c r="F461" s="6">
        <v>0.23456790123456789</v>
      </c>
      <c r="G461" s="7">
        <v>0.29411764705882354</v>
      </c>
    </row>
    <row r="462" spans="2:7" ht="18" customHeight="1" x14ac:dyDescent="0.25">
      <c r="B462" s="35" t="s">
        <v>444</v>
      </c>
      <c r="C462" s="5">
        <v>0.52075471698113207</v>
      </c>
      <c r="D462" s="5">
        <v>0.52985074626865669</v>
      </c>
      <c r="E462" s="5">
        <v>0.52127659574468088</v>
      </c>
      <c r="F462" s="6">
        <v>0.51851851851851849</v>
      </c>
      <c r="G462" s="7">
        <v>0.51583710407239824</v>
      </c>
    </row>
    <row r="463" spans="2:7" ht="18" customHeight="1" x14ac:dyDescent="0.25">
      <c r="B463" s="36" t="s">
        <v>445</v>
      </c>
      <c r="C463" s="8">
        <v>0.22264150943396227</v>
      </c>
      <c r="D463" s="8">
        <v>0.2537313432835821</v>
      </c>
      <c r="E463" s="8">
        <v>0.23404255319148937</v>
      </c>
      <c r="F463" s="9">
        <v>0.24691358024691357</v>
      </c>
      <c r="G463" s="10">
        <v>0.19004524886877827</v>
      </c>
    </row>
    <row r="464" spans="2:7" ht="18" customHeight="1" x14ac:dyDescent="0.25">
      <c r="B464" s="37" t="s">
        <v>0</v>
      </c>
      <c r="C464" s="11">
        <v>1</v>
      </c>
      <c r="D464" s="11">
        <v>1</v>
      </c>
      <c r="E464" s="11">
        <v>1</v>
      </c>
      <c r="F464" s="12">
        <v>1</v>
      </c>
      <c r="G464" s="13">
        <v>1</v>
      </c>
    </row>
    <row r="471" spans="2:5" ht="35.1" customHeight="1" x14ac:dyDescent="0.25">
      <c r="B471" s="111" t="s">
        <v>754</v>
      </c>
      <c r="C471" s="112"/>
      <c r="D471" s="112"/>
      <c r="E471" s="113"/>
    </row>
    <row r="472" spans="2:5" ht="35.1" customHeight="1" x14ac:dyDescent="0.25">
      <c r="B472" s="38"/>
      <c r="C472" s="39" t="s">
        <v>0</v>
      </c>
      <c r="D472" s="40" t="s">
        <v>1141</v>
      </c>
      <c r="E472" s="41" t="s">
        <v>1142</v>
      </c>
    </row>
    <row r="473" spans="2:5" ht="18" customHeight="1" x14ac:dyDescent="0.25">
      <c r="B473" s="17" t="s">
        <v>3</v>
      </c>
      <c r="C473" s="14">
        <v>530</v>
      </c>
      <c r="D473" s="15">
        <v>447</v>
      </c>
      <c r="E473" s="16">
        <v>83</v>
      </c>
    </row>
    <row r="474" spans="2:5" ht="18" customHeight="1" x14ac:dyDescent="0.25">
      <c r="B474" s="35" t="s">
        <v>443</v>
      </c>
      <c r="C474" s="5">
        <v>0.28867924528301886</v>
      </c>
      <c r="D474" s="50" t="s">
        <v>1324</v>
      </c>
      <c r="E474" s="51">
        <v>0.19277108433734941</v>
      </c>
    </row>
    <row r="475" spans="2:5" ht="18" customHeight="1" x14ac:dyDescent="0.25">
      <c r="B475" s="35" t="s">
        <v>444</v>
      </c>
      <c r="C475" s="5">
        <v>0.50566037735849056</v>
      </c>
      <c r="D475" s="6">
        <v>0.48993288590604028</v>
      </c>
      <c r="E475" s="7">
        <v>0.59036144578313254</v>
      </c>
    </row>
    <row r="476" spans="2:5" ht="18" customHeight="1" x14ac:dyDescent="0.25">
      <c r="B476" s="36" t="s">
        <v>445</v>
      </c>
      <c r="C476" s="8">
        <v>0.20566037735849058</v>
      </c>
      <c r="D476" s="9">
        <v>0.20357941834451901</v>
      </c>
      <c r="E476" s="10">
        <v>0.21686746987951808</v>
      </c>
    </row>
    <row r="477" spans="2:5" ht="18" customHeight="1" x14ac:dyDescent="0.25">
      <c r="B477" s="37" t="s">
        <v>0</v>
      </c>
      <c r="C477" s="11">
        <v>1</v>
      </c>
      <c r="D477" s="12">
        <v>1</v>
      </c>
      <c r="E477" s="13">
        <v>1</v>
      </c>
    </row>
    <row r="484" spans="2:5" ht="35.1" customHeight="1" x14ac:dyDescent="0.25">
      <c r="B484" s="111" t="s">
        <v>754</v>
      </c>
      <c r="C484" s="112"/>
      <c r="D484" s="112"/>
      <c r="E484" s="113"/>
    </row>
    <row r="485" spans="2:5" ht="48.95" customHeight="1" x14ac:dyDescent="0.25">
      <c r="B485" s="38"/>
      <c r="C485" s="39" t="s">
        <v>0</v>
      </c>
      <c r="D485" s="40" t="s">
        <v>1166</v>
      </c>
      <c r="E485" s="41" t="s">
        <v>1167</v>
      </c>
    </row>
    <row r="486" spans="2:5" ht="18" customHeight="1" x14ac:dyDescent="0.25">
      <c r="B486" s="17" t="s">
        <v>3</v>
      </c>
      <c r="C486" s="14">
        <v>530</v>
      </c>
      <c r="D486" s="15">
        <v>130</v>
      </c>
      <c r="E486" s="16">
        <v>400</v>
      </c>
    </row>
    <row r="487" spans="2:5" ht="18" customHeight="1" x14ac:dyDescent="0.25">
      <c r="B487" s="35" t="s">
        <v>443</v>
      </c>
      <c r="C487" s="5">
        <v>0.28867924528301886</v>
      </c>
      <c r="D487" s="6">
        <v>0.33076923076923076</v>
      </c>
      <c r="E487" s="7">
        <v>0.27500000000000002</v>
      </c>
    </row>
    <row r="488" spans="2:5" ht="18" customHeight="1" x14ac:dyDescent="0.25">
      <c r="B488" s="35" t="s">
        <v>444</v>
      </c>
      <c r="C488" s="5">
        <v>0.50566037735849056</v>
      </c>
      <c r="D488" s="6">
        <v>0.45384615384615384</v>
      </c>
      <c r="E488" s="7">
        <v>0.52249999999999996</v>
      </c>
    </row>
    <row r="489" spans="2:5" ht="18" customHeight="1" x14ac:dyDescent="0.25">
      <c r="B489" s="36" t="s">
        <v>445</v>
      </c>
      <c r="C489" s="8">
        <v>0.20566037735849058</v>
      </c>
      <c r="D489" s="9">
        <v>0.2153846153846154</v>
      </c>
      <c r="E489" s="10">
        <v>0.20250000000000001</v>
      </c>
    </row>
    <row r="490" spans="2:5" ht="18" customHeight="1" x14ac:dyDescent="0.25">
      <c r="B490" s="37" t="s">
        <v>0</v>
      </c>
      <c r="C490" s="11">
        <v>1</v>
      </c>
      <c r="D490" s="12">
        <v>1</v>
      </c>
      <c r="E490" s="13">
        <v>1</v>
      </c>
    </row>
    <row r="497" spans="2:7" ht="35.1" customHeight="1" x14ac:dyDescent="0.25">
      <c r="B497" s="111" t="s">
        <v>754</v>
      </c>
      <c r="C497" s="112"/>
      <c r="D497" s="112"/>
      <c r="E497" s="112"/>
      <c r="F497" s="113"/>
    </row>
    <row r="498" spans="2:7" ht="38.1" customHeight="1" x14ac:dyDescent="0.25">
      <c r="B498" s="38"/>
      <c r="C498" s="39" t="s">
        <v>0</v>
      </c>
      <c r="D498" s="42" t="s">
        <v>2015</v>
      </c>
      <c r="E498" s="40" t="s">
        <v>2016</v>
      </c>
      <c r="F498" s="41" t="s">
        <v>2017</v>
      </c>
    </row>
    <row r="499" spans="2:7" ht="18" customHeight="1" x14ac:dyDescent="0.25">
      <c r="B499" s="17" t="s">
        <v>3</v>
      </c>
      <c r="C499" s="14">
        <v>530</v>
      </c>
      <c r="D499" s="14">
        <v>188</v>
      </c>
      <c r="E499" s="15">
        <v>177</v>
      </c>
      <c r="F499" s="16">
        <v>165</v>
      </c>
    </row>
    <row r="500" spans="2:7" ht="18" customHeight="1" x14ac:dyDescent="0.25">
      <c r="B500" s="35" t="s">
        <v>443</v>
      </c>
      <c r="C500" s="5">
        <v>0.28867924528301886</v>
      </c>
      <c r="D500" s="58">
        <v>0.19680851063829788</v>
      </c>
      <c r="E500" s="6" t="s">
        <v>1526</v>
      </c>
      <c r="F500" s="53" t="s">
        <v>1866</v>
      </c>
    </row>
    <row r="501" spans="2:7" ht="18" customHeight="1" x14ac:dyDescent="0.25">
      <c r="B501" s="35" t="s">
        <v>444</v>
      </c>
      <c r="C501" s="5">
        <v>0.50566037735849056</v>
      </c>
      <c r="D501" s="5" t="s">
        <v>2446</v>
      </c>
      <c r="E501" s="6" t="s">
        <v>2446</v>
      </c>
      <c r="F501" s="51">
        <v>0.40606060606060607</v>
      </c>
    </row>
    <row r="502" spans="2:7" ht="18" customHeight="1" x14ac:dyDescent="0.25">
      <c r="B502" s="36" t="s">
        <v>445</v>
      </c>
      <c r="C502" s="8">
        <v>0.20566037735849058</v>
      </c>
      <c r="D502" s="8" t="s">
        <v>2325</v>
      </c>
      <c r="E502" s="9">
        <v>0.16384180790960451</v>
      </c>
      <c r="F502" s="10">
        <v>0.2</v>
      </c>
    </row>
    <row r="503" spans="2:7" ht="18" customHeight="1" x14ac:dyDescent="0.25">
      <c r="B503" s="37" t="s">
        <v>0</v>
      </c>
      <c r="C503" s="11">
        <v>1</v>
      </c>
      <c r="D503" s="11">
        <v>1</v>
      </c>
      <c r="E503" s="12">
        <v>1</v>
      </c>
      <c r="F503" s="13">
        <v>1</v>
      </c>
    </row>
    <row r="510" spans="2:7" ht="35.1" customHeight="1" x14ac:dyDescent="0.25">
      <c r="B510" s="111" t="s">
        <v>754</v>
      </c>
      <c r="C510" s="112"/>
      <c r="D510" s="112"/>
      <c r="E510" s="112"/>
      <c r="F510" s="112"/>
      <c r="G510" s="113"/>
    </row>
    <row r="511" spans="2:7" ht="35.1" customHeight="1" x14ac:dyDescent="0.25">
      <c r="B511" s="38"/>
      <c r="C511" s="39" t="s">
        <v>0</v>
      </c>
      <c r="D511" s="42" t="s">
        <v>1174</v>
      </c>
      <c r="E511" s="42" t="s">
        <v>1175</v>
      </c>
      <c r="F511" s="40" t="s">
        <v>1176</v>
      </c>
      <c r="G511" s="41" t="s">
        <v>1177</v>
      </c>
    </row>
    <row r="512" spans="2:7" ht="18" customHeight="1" x14ac:dyDescent="0.25">
      <c r="B512" s="17" t="s">
        <v>3</v>
      </c>
      <c r="C512" s="14">
        <v>530</v>
      </c>
      <c r="D512" s="14">
        <v>134</v>
      </c>
      <c r="E512" s="14">
        <v>94</v>
      </c>
      <c r="F512" s="15">
        <v>81</v>
      </c>
      <c r="G512" s="16">
        <v>221</v>
      </c>
    </row>
    <row r="513" spans="2:7" ht="18" customHeight="1" x14ac:dyDescent="0.25">
      <c r="B513" s="35" t="s">
        <v>443</v>
      </c>
      <c r="C513" s="5">
        <v>0.28867924528301886</v>
      </c>
      <c r="D513" s="5">
        <v>0.27611940298507465</v>
      </c>
      <c r="E513" s="5">
        <v>0.2978723404255319</v>
      </c>
      <c r="F513" s="6">
        <v>0.33333333333333331</v>
      </c>
      <c r="G513" s="7">
        <v>0.27601809954751133</v>
      </c>
    </row>
    <row r="514" spans="2:7" ht="18" customHeight="1" x14ac:dyDescent="0.25">
      <c r="B514" s="35" t="s">
        <v>444</v>
      </c>
      <c r="C514" s="5">
        <v>0.50566037735849056</v>
      </c>
      <c r="D514" s="5">
        <v>0.47761194029850745</v>
      </c>
      <c r="E514" s="5">
        <v>0.52127659574468088</v>
      </c>
      <c r="F514" s="6">
        <v>0.49382716049382713</v>
      </c>
      <c r="G514" s="7">
        <v>0.52036199095022628</v>
      </c>
    </row>
    <row r="515" spans="2:7" ht="18" customHeight="1" x14ac:dyDescent="0.25">
      <c r="B515" s="36" t="s">
        <v>445</v>
      </c>
      <c r="C515" s="8">
        <v>0.20566037735849058</v>
      </c>
      <c r="D515" s="8">
        <v>0.2462686567164179</v>
      </c>
      <c r="E515" s="8">
        <v>0.18085106382978725</v>
      </c>
      <c r="F515" s="9">
        <v>0.1728395061728395</v>
      </c>
      <c r="G515" s="10">
        <v>0.20361990950226244</v>
      </c>
    </row>
    <row r="516" spans="2:7" ht="18" customHeight="1" x14ac:dyDescent="0.25">
      <c r="B516" s="37" t="s">
        <v>0</v>
      </c>
      <c r="C516" s="11">
        <v>1</v>
      </c>
      <c r="D516" s="11">
        <v>1</v>
      </c>
      <c r="E516" s="11">
        <v>1</v>
      </c>
      <c r="F516" s="12">
        <v>1</v>
      </c>
      <c r="G516" s="13">
        <v>1</v>
      </c>
    </row>
    <row r="523" spans="2:7" ht="35.1" customHeight="1" x14ac:dyDescent="0.25">
      <c r="B523" s="111" t="s">
        <v>755</v>
      </c>
      <c r="C523" s="112"/>
      <c r="D523" s="112"/>
      <c r="E523" s="113"/>
    </row>
    <row r="524" spans="2:7" ht="35.1" customHeight="1" x14ac:dyDescent="0.25">
      <c r="B524" s="38"/>
      <c r="C524" s="39" t="s">
        <v>0</v>
      </c>
      <c r="D524" s="40" t="s">
        <v>1141</v>
      </c>
      <c r="E524" s="41" t="s">
        <v>1142</v>
      </c>
    </row>
    <row r="525" spans="2:7" ht="18" customHeight="1" x14ac:dyDescent="0.25">
      <c r="B525" s="17" t="s">
        <v>3</v>
      </c>
      <c r="C525" s="14">
        <v>530</v>
      </c>
      <c r="D525" s="15">
        <v>447</v>
      </c>
      <c r="E525" s="16">
        <v>83</v>
      </c>
    </row>
    <row r="526" spans="2:7" ht="18" customHeight="1" x14ac:dyDescent="0.25">
      <c r="B526" s="35" t="s">
        <v>443</v>
      </c>
      <c r="C526" s="5">
        <v>0.16226415094339622</v>
      </c>
      <c r="D526" s="6">
        <v>0.17225950782997762</v>
      </c>
      <c r="E526" s="7">
        <v>0.10843373493975904</v>
      </c>
    </row>
    <row r="527" spans="2:7" ht="18" customHeight="1" x14ac:dyDescent="0.25">
      <c r="B527" s="35" t="s">
        <v>444</v>
      </c>
      <c r="C527" s="5">
        <v>0.49811320754716981</v>
      </c>
      <c r="D527" s="6">
        <v>0.49664429530201343</v>
      </c>
      <c r="E527" s="7">
        <v>0.50602409638554213</v>
      </c>
    </row>
    <row r="528" spans="2:7" ht="18" customHeight="1" x14ac:dyDescent="0.25">
      <c r="B528" s="36" t="s">
        <v>445</v>
      </c>
      <c r="C528" s="8">
        <v>0.33962264150943394</v>
      </c>
      <c r="D528" s="9">
        <v>0.33109619686800895</v>
      </c>
      <c r="E528" s="10">
        <v>0.38554216867469882</v>
      </c>
    </row>
    <row r="529" spans="2:5" ht="18" customHeight="1" x14ac:dyDescent="0.25">
      <c r="B529" s="37" t="s">
        <v>0</v>
      </c>
      <c r="C529" s="11">
        <v>1</v>
      </c>
      <c r="D529" s="12">
        <v>1</v>
      </c>
      <c r="E529" s="13">
        <v>1</v>
      </c>
    </row>
    <row r="536" spans="2:5" ht="35.1" customHeight="1" x14ac:dyDescent="0.25">
      <c r="B536" s="111" t="s">
        <v>755</v>
      </c>
      <c r="C536" s="112"/>
      <c r="D536" s="112"/>
      <c r="E536" s="113"/>
    </row>
    <row r="537" spans="2:5" ht="48.95" customHeight="1" x14ac:dyDescent="0.25">
      <c r="B537" s="38"/>
      <c r="C537" s="39" t="s">
        <v>0</v>
      </c>
      <c r="D537" s="40" t="s">
        <v>1166</v>
      </c>
      <c r="E537" s="41" t="s">
        <v>1167</v>
      </c>
    </row>
    <row r="538" spans="2:5" ht="18" customHeight="1" x14ac:dyDescent="0.25">
      <c r="B538" s="17" t="s">
        <v>3</v>
      </c>
      <c r="C538" s="14">
        <v>530</v>
      </c>
      <c r="D538" s="15">
        <v>130</v>
      </c>
      <c r="E538" s="16">
        <v>400</v>
      </c>
    </row>
    <row r="539" spans="2:5" ht="18" customHeight="1" x14ac:dyDescent="0.25">
      <c r="B539" s="35" t="s">
        <v>443</v>
      </c>
      <c r="C539" s="5">
        <v>0.16226415094339622</v>
      </c>
      <c r="D539" s="6">
        <v>0.14615384615384616</v>
      </c>
      <c r="E539" s="7">
        <v>0.16750000000000001</v>
      </c>
    </row>
    <row r="540" spans="2:5" ht="18" customHeight="1" x14ac:dyDescent="0.25">
      <c r="B540" s="35" t="s">
        <v>444</v>
      </c>
      <c r="C540" s="5">
        <v>0.49811320754716981</v>
      </c>
      <c r="D540" s="6">
        <v>0.44615384615384618</v>
      </c>
      <c r="E540" s="7">
        <v>0.51500000000000001</v>
      </c>
    </row>
    <row r="541" spans="2:5" ht="18" customHeight="1" x14ac:dyDescent="0.25">
      <c r="B541" s="36" t="s">
        <v>445</v>
      </c>
      <c r="C541" s="8">
        <v>0.33962264150943394</v>
      </c>
      <c r="D541" s="9">
        <v>0.40769230769230769</v>
      </c>
      <c r="E541" s="10">
        <v>0.3175</v>
      </c>
    </row>
    <row r="542" spans="2:5" ht="18" customHeight="1" x14ac:dyDescent="0.25">
      <c r="B542" s="37" t="s">
        <v>0</v>
      </c>
      <c r="C542" s="11">
        <v>1</v>
      </c>
      <c r="D542" s="12">
        <v>1</v>
      </c>
      <c r="E542" s="13">
        <v>1</v>
      </c>
    </row>
    <row r="549" spans="2:6" ht="35.1" customHeight="1" x14ac:dyDescent="0.25">
      <c r="B549" s="111" t="s">
        <v>755</v>
      </c>
      <c r="C549" s="112"/>
      <c r="D549" s="112"/>
      <c r="E549" s="112"/>
      <c r="F549" s="113"/>
    </row>
    <row r="550" spans="2:6" ht="38.1" customHeight="1" x14ac:dyDescent="0.25">
      <c r="B550" s="38"/>
      <c r="C550" s="39" t="s">
        <v>0</v>
      </c>
      <c r="D550" s="42" t="s">
        <v>2015</v>
      </c>
      <c r="E550" s="40" t="s">
        <v>2016</v>
      </c>
      <c r="F550" s="41" t="s">
        <v>2017</v>
      </c>
    </row>
    <row r="551" spans="2:6" ht="18" customHeight="1" x14ac:dyDescent="0.25">
      <c r="B551" s="17" t="s">
        <v>3</v>
      </c>
      <c r="C551" s="14">
        <v>530</v>
      </c>
      <c r="D551" s="14">
        <v>188</v>
      </c>
      <c r="E551" s="15">
        <v>177</v>
      </c>
      <c r="F551" s="16">
        <v>165</v>
      </c>
    </row>
    <row r="552" spans="2:6" ht="18" customHeight="1" x14ac:dyDescent="0.25">
      <c r="B552" s="35" t="s">
        <v>443</v>
      </c>
      <c r="C552" s="5">
        <v>0.16226415094339622</v>
      </c>
      <c r="D552" s="5">
        <v>0.19680851063829788</v>
      </c>
      <c r="E552" s="6">
        <v>0.16384180790960451</v>
      </c>
      <c r="F552" s="7">
        <v>0.12121212121212122</v>
      </c>
    </row>
    <row r="553" spans="2:6" ht="18" customHeight="1" x14ac:dyDescent="0.25">
      <c r="B553" s="35" t="s">
        <v>444</v>
      </c>
      <c r="C553" s="5">
        <v>0.49811320754716981</v>
      </c>
      <c r="D553" s="5">
        <v>0.51595744680851063</v>
      </c>
      <c r="E553" s="6">
        <v>0.49152542372881358</v>
      </c>
      <c r="F553" s="7">
        <v>0.48484848484848486</v>
      </c>
    </row>
    <row r="554" spans="2:6" ht="18" customHeight="1" x14ac:dyDescent="0.25">
      <c r="B554" s="36" t="s">
        <v>445</v>
      </c>
      <c r="C554" s="8">
        <v>0.33962264150943394</v>
      </c>
      <c r="D554" s="8">
        <v>0.28723404255319152</v>
      </c>
      <c r="E554" s="9">
        <v>0.34463276836158191</v>
      </c>
      <c r="F554" s="10" t="s">
        <v>1215</v>
      </c>
    </row>
    <row r="555" spans="2:6" ht="18" customHeight="1" x14ac:dyDescent="0.25">
      <c r="B555" s="37" t="s">
        <v>0</v>
      </c>
      <c r="C555" s="11">
        <v>1</v>
      </c>
      <c r="D555" s="11">
        <v>1</v>
      </c>
      <c r="E555" s="12">
        <v>1</v>
      </c>
      <c r="F555" s="13">
        <v>1</v>
      </c>
    </row>
    <row r="562" spans="2:7" ht="35.1" customHeight="1" x14ac:dyDescent="0.25">
      <c r="B562" s="111" t="s">
        <v>755</v>
      </c>
      <c r="C562" s="112"/>
      <c r="D562" s="112"/>
      <c r="E562" s="112"/>
      <c r="F562" s="112"/>
      <c r="G562" s="113"/>
    </row>
    <row r="563" spans="2:7" ht="35.1" customHeight="1" x14ac:dyDescent="0.25">
      <c r="B563" s="38"/>
      <c r="C563" s="39" t="s">
        <v>0</v>
      </c>
      <c r="D563" s="42" t="s">
        <v>1174</v>
      </c>
      <c r="E563" s="42" t="s">
        <v>1175</v>
      </c>
      <c r="F563" s="40" t="s">
        <v>1176</v>
      </c>
      <c r="G563" s="41" t="s">
        <v>1177</v>
      </c>
    </row>
    <row r="564" spans="2:7" ht="18" customHeight="1" x14ac:dyDescent="0.25">
      <c r="B564" s="17" t="s">
        <v>3</v>
      </c>
      <c r="C564" s="14">
        <v>530</v>
      </c>
      <c r="D564" s="14">
        <v>134</v>
      </c>
      <c r="E564" s="14">
        <v>94</v>
      </c>
      <c r="F564" s="15">
        <v>81</v>
      </c>
      <c r="G564" s="16">
        <v>221</v>
      </c>
    </row>
    <row r="565" spans="2:7" ht="18" customHeight="1" x14ac:dyDescent="0.25">
      <c r="B565" s="35" t="s">
        <v>443</v>
      </c>
      <c r="C565" s="5">
        <v>0.16226415094339622</v>
      </c>
      <c r="D565" s="54" t="s">
        <v>2401</v>
      </c>
      <c r="E565" s="5">
        <v>0.15957446808510639</v>
      </c>
      <c r="F565" s="6">
        <v>0.1111111111111111</v>
      </c>
      <c r="G565" s="7">
        <v>0.14027149321266968</v>
      </c>
    </row>
    <row r="566" spans="2:7" ht="18" customHeight="1" x14ac:dyDescent="0.25">
      <c r="B566" s="35" t="s">
        <v>444</v>
      </c>
      <c r="C566" s="5">
        <v>0.49811320754716981</v>
      </c>
      <c r="D566" s="5">
        <v>0.44776119402985076</v>
      </c>
      <c r="E566" s="5">
        <v>0.53191489361702127</v>
      </c>
      <c r="F566" s="6">
        <v>0.51851851851851849</v>
      </c>
      <c r="G566" s="7">
        <v>0.50678733031674206</v>
      </c>
    </row>
    <row r="567" spans="2:7" ht="18" customHeight="1" x14ac:dyDescent="0.25">
      <c r="B567" s="36" t="s">
        <v>445</v>
      </c>
      <c r="C567" s="8">
        <v>0.33962264150943394</v>
      </c>
      <c r="D567" s="8">
        <v>0.32089552238805968</v>
      </c>
      <c r="E567" s="8">
        <v>0.30851063829787234</v>
      </c>
      <c r="F567" s="9">
        <v>0.37037037037037035</v>
      </c>
      <c r="G567" s="10">
        <v>0.35294117647058826</v>
      </c>
    </row>
    <row r="568" spans="2:7" ht="18" customHeight="1" x14ac:dyDescent="0.25">
      <c r="B568" s="37" t="s">
        <v>0</v>
      </c>
      <c r="C568" s="11">
        <v>1</v>
      </c>
      <c r="D568" s="11">
        <v>1</v>
      </c>
      <c r="E568" s="11">
        <v>1</v>
      </c>
      <c r="F568" s="12">
        <v>1</v>
      </c>
      <c r="G568" s="13">
        <v>1</v>
      </c>
    </row>
    <row r="575" spans="2:7" ht="35.1" customHeight="1" x14ac:dyDescent="0.25">
      <c r="B575" s="111" t="s">
        <v>756</v>
      </c>
      <c r="C575" s="112"/>
      <c r="D575" s="112"/>
      <c r="E575" s="113"/>
    </row>
    <row r="576" spans="2:7" ht="35.1" customHeight="1" x14ac:dyDescent="0.25">
      <c r="B576" s="38"/>
      <c r="C576" s="39" t="s">
        <v>0</v>
      </c>
      <c r="D576" s="40" t="s">
        <v>1141</v>
      </c>
      <c r="E576" s="41" t="s">
        <v>1142</v>
      </c>
    </row>
    <row r="577" spans="2:5" ht="18" customHeight="1" x14ac:dyDescent="0.25">
      <c r="B577" s="17" t="s">
        <v>3</v>
      </c>
      <c r="C577" s="14">
        <v>530</v>
      </c>
      <c r="D577" s="15">
        <v>447</v>
      </c>
      <c r="E577" s="16">
        <v>83</v>
      </c>
    </row>
    <row r="578" spans="2:5" ht="18" customHeight="1" x14ac:dyDescent="0.25">
      <c r="B578" s="35" t="s">
        <v>443</v>
      </c>
      <c r="C578" s="5">
        <v>0.30377358490566037</v>
      </c>
      <c r="D578" s="50" t="s">
        <v>1381</v>
      </c>
      <c r="E578" s="51">
        <v>0.20481927710843373</v>
      </c>
    </row>
    <row r="579" spans="2:5" ht="18" customHeight="1" x14ac:dyDescent="0.25">
      <c r="B579" s="35" t="s">
        <v>444</v>
      </c>
      <c r="C579" s="5">
        <v>0.53396226415094339</v>
      </c>
      <c r="D579" s="52">
        <v>0.51006711409395977</v>
      </c>
      <c r="E579" s="53" t="s">
        <v>2405</v>
      </c>
    </row>
    <row r="580" spans="2:5" ht="18" customHeight="1" x14ac:dyDescent="0.25">
      <c r="B580" s="36" t="s">
        <v>445</v>
      </c>
      <c r="C580" s="8">
        <v>0.16226415094339622</v>
      </c>
      <c r="D580" s="9">
        <v>0.16778523489932887</v>
      </c>
      <c r="E580" s="10">
        <v>0.13253012048192772</v>
      </c>
    </row>
    <row r="581" spans="2:5" ht="18" customHeight="1" x14ac:dyDescent="0.25">
      <c r="B581" s="37" t="s">
        <v>0</v>
      </c>
      <c r="C581" s="11">
        <v>1</v>
      </c>
      <c r="D581" s="12">
        <v>1</v>
      </c>
      <c r="E581" s="13">
        <v>1</v>
      </c>
    </row>
    <row r="588" spans="2:5" ht="35.1" customHeight="1" x14ac:dyDescent="0.25">
      <c r="B588" s="111" t="s">
        <v>756</v>
      </c>
      <c r="C588" s="112"/>
      <c r="D588" s="112"/>
      <c r="E588" s="113"/>
    </row>
    <row r="589" spans="2:5" ht="48.95" customHeight="1" x14ac:dyDescent="0.25">
      <c r="B589" s="38"/>
      <c r="C589" s="39" t="s">
        <v>0</v>
      </c>
      <c r="D589" s="40" t="s">
        <v>1166</v>
      </c>
      <c r="E589" s="41" t="s">
        <v>1167</v>
      </c>
    </row>
    <row r="590" spans="2:5" ht="18" customHeight="1" x14ac:dyDescent="0.25">
      <c r="B590" s="17" t="s">
        <v>3</v>
      </c>
      <c r="C590" s="14">
        <v>530</v>
      </c>
      <c r="D590" s="15">
        <v>130</v>
      </c>
      <c r="E590" s="16">
        <v>400</v>
      </c>
    </row>
    <row r="591" spans="2:5" ht="18" customHeight="1" x14ac:dyDescent="0.25">
      <c r="B591" s="35" t="s">
        <v>443</v>
      </c>
      <c r="C591" s="5">
        <v>0.30377358490566037</v>
      </c>
      <c r="D591" s="6">
        <v>0.30769230769230771</v>
      </c>
      <c r="E591" s="7">
        <v>0.30249999999999999</v>
      </c>
    </row>
    <row r="592" spans="2:5" ht="18" customHeight="1" x14ac:dyDescent="0.25">
      <c r="B592" s="35" t="s">
        <v>444</v>
      </c>
      <c r="C592" s="5">
        <v>0.53396226415094339</v>
      </c>
      <c r="D592" s="6">
        <v>0.50769230769230766</v>
      </c>
      <c r="E592" s="7">
        <v>0.54249999999999998</v>
      </c>
    </row>
    <row r="593" spans="2:6" ht="18" customHeight="1" x14ac:dyDescent="0.25">
      <c r="B593" s="36" t="s">
        <v>445</v>
      </c>
      <c r="C593" s="8">
        <v>0.16226415094339622</v>
      </c>
      <c r="D593" s="9">
        <v>0.18461538461538463</v>
      </c>
      <c r="E593" s="10">
        <v>0.155</v>
      </c>
    </row>
    <row r="594" spans="2:6" ht="18" customHeight="1" x14ac:dyDescent="0.25">
      <c r="B594" s="37" t="s">
        <v>0</v>
      </c>
      <c r="C594" s="11">
        <v>1</v>
      </c>
      <c r="D594" s="12">
        <v>1</v>
      </c>
      <c r="E594" s="13">
        <v>1</v>
      </c>
    </row>
    <row r="601" spans="2:6" ht="35.1" customHeight="1" x14ac:dyDescent="0.25">
      <c r="B601" s="111" t="s">
        <v>756</v>
      </c>
      <c r="C601" s="112"/>
      <c r="D601" s="112"/>
      <c r="E601" s="112"/>
      <c r="F601" s="113"/>
    </row>
    <row r="602" spans="2:6" ht="38.1" customHeight="1" x14ac:dyDescent="0.25">
      <c r="B602" s="38"/>
      <c r="C602" s="39" t="s">
        <v>0</v>
      </c>
      <c r="D602" s="42" t="s">
        <v>2015</v>
      </c>
      <c r="E602" s="40" t="s">
        <v>2016</v>
      </c>
      <c r="F602" s="41" t="s">
        <v>2017</v>
      </c>
    </row>
    <row r="603" spans="2:6" ht="18" customHeight="1" x14ac:dyDescent="0.25">
      <c r="B603" s="17" t="s">
        <v>3</v>
      </c>
      <c r="C603" s="14">
        <v>530</v>
      </c>
      <c r="D603" s="14">
        <v>188</v>
      </c>
      <c r="E603" s="15">
        <v>177</v>
      </c>
      <c r="F603" s="16">
        <v>165</v>
      </c>
    </row>
    <row r="604" spans="2:6" ht="18" customHeight="1" x14ac:dyDescent="0.25">
      <c r="B604" s="35" t="s">
        <v>443</v>
      </c>
      <c r="C604" s="5">
        <v>0.30377358490566037</v>
      </c>
      <c r="D604" s="5">
        <v>0.27127659574468083</v>
      </c>
      <c r="E604" s="6">
        <v>0.2824858757062147</v>
      </c>
      <c r="F604" s="53">
        <v>0.36363636363636365</v>
      </c>
    </row>
    <row r="605" spans="2:6" ht="18" customHeight="1" x14ac:dyDescent="0.25">
      <c r="B605" s="35" t="s">
        <v>444</v>
      </c>
      <c r="C605" s="5">
        <v>0.53396226415094339</v>
      </c>
      <c r="D605" s="5" t="s">
        <v>2448</v>
      </c>
      <c r="E605" s="6" t="s">
        <v>2448</v>
      </c>
      <c r="F605" s="51">
        <v>0.45454545454545453</v>
      </c>
    </row>
    <row r="606" spans="2:6" ht="18" customHeight="1" x14ac:dyDescent="0.25">
      <c r="B606" s="36" t="s">
        <v>445</v>
      </c>
      <c r="C606" s="8">
        <v>0.16226415094339622</v>
      </c>
      <c r="D606" s="8">
        <v>0.15957446808510639</v>
      </c>
      <c r="E606" s="9">
        <v>0.14689265536723164</v>
      </c>
      <c r="F606" s="10">
        <v>0.18181818181818182</v>
      </c>
    </row>
    <row r="607" spans="2:6" ht="18" customHeight="1" x14ac:dyDescent="0.25">
      <c r="B607" s="37" t="s">
        <v>0</v>
      </c>
      <c r="C607" s="11">
        <v>1</v>
      </c>
      <c r="D607" s="11">
        <v>1</v>
      </c>
      <c r="E607" s="12">
        <v>1</v>
      </c>
      <c r="F607" s="13">
        <v>1</v>
      </c>
    </row>
    <row r="614" spans="2:7" ht="35.1" customHeight="1" x14ac:dyDescent="0.25">
      <c r="B614" s="111" t="s">
        <v>756</v>
      </c>
      <c r="C614" s="112"/>
      <c r="D614" s="112"/>
      <c r="E614" s="112"/>
      <c r="F614" s="112"/>
      <c r="G614" s="113"/>
    </row>
    <row r="615" spans="2:7" ht="35.1" customHeight="1" x14ac:dyDescent="0.25">
      <c r="B615" s="38"/>
      <c r="C615" s="39" t="s">
        <v>0</v>
      </c>
      <c r="D615" s="42" t="s">
        <v>1174</v>
      </c>
      <c r="E615" s="42" t="s">
        <v>1175</v>
      </c>
      <c r="F615" s="40" t="s">
        <v>1176</v>
      </c>
      <c r="G615" s="41" t="s">
        <v>1177</v>
      </c>
    </row>
    <row r="616" spans="2:7" ht="18" customHeight="1" x14ac:dyDescent="0.25">
      <c r="B616" s="17" t="s">
        <v>3</v>
      </c>
      <c r="C616" s="14">
        <v>530</v>
      </c>
      <c r="D616" s="14">
        <v>134</v>
      </c>
      <c r="E616" s="14">
        <v>94</v>
      </c>
      <c r="F616" s="15">
        <v>81</v>
      </c>
      <c r="G616" s="16">
        <v>221</v>
      </c>
    </row>
    <row r="617" spans="2:7" ht="18" customHeight="1" x14ac:dyDescent="0.25">
      <c r="B617" s="35" t="s">
        <v>443</v>
      </c>
      <c r="C617" s="5">
        <v>0.30377358490566037</v>
      </c>
      <c r="D617" s="5">
        <v>0.27611940298507465</v>
      </c>
      <c r="E617" s="5">
        <v>0.2978723404255319</v>
      </c>
      <c r="F617" s="6">
        <v>0.27160493827160492</v>
      </c>
      <c r="G617" s="7">
        <v>0.33484162895927599</v>
      </c>
    </row>
    <row r="618" spans="2:7" ht="18" customHeight="1" x14ac:dyDescent="0.25">
      <c r="B618" s="35" t="s">
        <v>444</v>
      </c>
      <c r="C618" s="5">
        <v>0.53396226415094339</v>
      </c>
      <c r="D618" s="5">
        <v>0.5074626865671642</v>
      </c>
      <c r="E618" s="5">
        <v>0.5957446808510638</v>
      </c>
      <c r="F618" s="6">
        <v>0.5679012345679012</v>
      </c>
      <c r="G618" s="7">
        <v>0.5113122171945701</v>
      </c>
    </row>
    <row r="619" spans="2:7" ht="18" customHeight="1" x14ac:dyDescent="0.25">
      <c r="B619" s="36" t="s">
        <v>445</v>
      </c>
      <c r="C619" s="8">
        <v>0.16226415094339622</v>
      </c>
      <c r="D619" s="8" t="s">
        <v>2324</v>
      </c>
      <c r="E619" s="8">
        <v>0.10638297872340426</v>
      </c>
      <c r="F619" s="9">
        <v>0.16049382716049382</v>
      </c>
      <c r="G619" s="10">
        <v>0.15384615384615385</v>
      </c>
    </row>
    <row r="620" spans="2:7" ht="18" customHeight="1" x14ac:dyDescent="0.25">
      <c r="B620" s="37" t="s">
        <v>0</v>
      </c>
      <c r="C620" s="11">
        <v>1</v>
      </c>
      <c r="D620" s="11">
        <v>1</v>
      </c>
      <c r="E620" s="11">
        <v>1</v>
      </c>
      <c r="F620" s="12">
        <v>1</v>
      </c>
      <c r="G620" s="13">
        <v>1</v>
      </c>
    </row>
    <row r="627" spans="2:5" ht="35.1" customHeight="1" x14ac:dyDescent="0.25">
      <c r="B627" s="111" t="s">
        <v>757</v>
      </c>
      <c r="C627" s="112"/>
      <c r="D627" s="112"/>
      <c r="E627" s="113"/>
    </row>
    <row r="628" spans="2:5" ht="35.1" customHeight="1" x14ac:dyDescent="0.25">
      <c r="B628" s="38"/>
      <c r="C628" s="39" t="s">
        <v>0</v>
      </c>
      <c r="D628" s="40" t="s">
        <v>1141</v>
      </c>
      <c r="E628" s="41" t="s">
        <v>1142</v>
      </c>
    </row>
    <row r="629" spans="2:5" ht="18" customHeight="1" x14ac:dyDescent="0.25">
      <c r="B629" s="17" t="s">
        <v>3</v>
      </c>
      <c r="C629" s="14">
        <v>530</v>
      </c>
      <c r="D629" s="15">
        <v>447</v>
      </c>
      <c r="E629" s="16">
        <v>83</v>
      </c>
    </row>
    <row r="630" spans="2:5" ht="18" customHeight="1" x14ac:dyDescent="0.25">
      <c r="B630" s="35" t="s">
        <v>443</v>
      </c>
      <c r="C630" s="5">
        <v>0.15094339622641509</v>
      </c>
      <c r="D630" s="6">
        <v>0.16107382550335569</v>
      </c>
      <c r="E630" s="7">
        <v>9.6385542168674704E-2</v>
      </c>
    </row>
    <row r="631" spans="2:5" ht="18" customHeight="1" x14ac:dyDescent="0.25">
      <c r="B631" s="35" t="s">
        <v>444</v>
      </c>
      <c r="C631" s="5">
        <v>0.6</v>
      </c>
      <c r="D631" s="6">
        <v>0.60402684563758391</v>
      </c>
      <c r="E631" s="7">
        <v>0.57831325301204817</v>
      </c>
    </row>
    <row r="632" spans="2:5" ht="18" customHeight="1" x14ac:dyDescent="0.25">
      <c r="B632" s="36" t="s">
        <v>445</v>
      </c>
      <c r="C632" s="8">
        <v>0.24905660377358491</v>
      </c>
      <c r="D632" s="9">
        <v>0.2348993288590604</v>
      </c>
      <c r="E632" s="10">
        <v>0.3253012048192771</v>
      </c>
    </row>
    <row r="633" spans="2:5" ht="18" customHeight="1" x14ac:dyDescent="0.25">
      <c r="B633" s="37" t="s">
        <v>0</v>
      </c>
      <c r="C633" s="11">
        <v>1</v>
      </c>
      <c r="D633" s="12">
        <v>1</v>
      </c>
      <c r="E633" s="13">
        <v>1</v>
      </c>
    </row>
    <row r="640" spans="2:5" ht="35.1" customHeight="1" x14ac:dyDescent="0.25">
      <c r="B640" s="111" t="s">
        <v>757</v>
      </c>
      <c r="C640" s="112"/>
      <c r="D640" s="112"/>
      <c r="E640" s="113"/>
    </row>
    <row r="641" spans="2:6" ht="48.95" customHeight="1" x14ac:dyDescent="0.25">
      <c r="B641" s="38"/>
      <c r="C641" s="39" t="s">
        <v>0</v>
      </c>
      <c r="D641" s="40" t="s">
        <v>1166</v>
      </c>
      <c r="E641" s="41" t="s">
        <v>1167</v>
      </c>
    </row>
    <row r="642" spans="2:6" ht="18" customHeight="1" x14ac:dyDescent="0.25">
      <c r="B642" s="17" t="s">
        <v>3</v>
      </c>
      <c r="C642" s="14">
        <v>530</v>
      </c>
      <c r="D642" s="15">
        <v>130</v>
      </c>
      <c r="E642" s="16">
        <v>400</v>
      </c>
    </row>
    <row r="643" spans="2:6" ht="18" customHeight="1" x14ac:dyDescent="0.25">
      <c r="B643" s="35" t="s">
        <v>443</v>
      </c>
      <c r="C643" s="5">
        <v>0.15094339622641509</v>
      </c>
      <c r="D643" s="6">
        <v>0.12307692307692308</v>
      </c>
      <c r="E643" s="7">
        <v>0.16</v>
      </c>
    </row>
    <row r="644" spans="2:6" ht="18" customHeight="1" x14ac:dyDescent="0.25">
      <c r="B644" s="35" t="s">
        <v>444</v>
      </c>
      <c r="C644" s="5">
        <v>0.6</v>
      </c>
      <c r="D644" s="6">
        <v>0.60769230769230764</v>
      </c>
      <c r="E644" s="7">
        <v>0.59750000000000003</v>
      </c>
    </row>
    <row r="645" spans="2:6" ht="18" customHeight="1" x14ac:dyDescent="0.25">
      <c r="B645" s="36" t="s">
        <v>445</v>
      </c>
      <c r="C645" s="8">
        <v>0.24905660377358491</v>
      </c>
      <c r="D645" s="9">
        <v>0.26923076923076922</v>
      </c>
      <c r="E645" s="10">
        <v>0.24249999999999999</v>
      </c>
    </row>
    <row r="646" spans="2:6" ht="18" customHeight="1" x14ac:dyDescent="0.25">
      <c r="B646" s="37" t="s">
        <v>0</v>
      </c>
      <c r="C646" s="11">
        <v>1</v>
      </c>
      <c r="D646" s="12">
        <v>1</v>
      </c>
      <c r="E646" s="13">
        <v>1</v>
      </c>
    </row>
    <row r="653" spans="2:6" ht="35.1" customHeight="1" x14ac:dyDescent="0.25">
      <c r="B653" s="111" t="s">
        <v>757</v>
      </c>
      <c r="C653" s="112"/>
      <c r="D653" s="112"/>
      <c r="E653" s="112"/>
      <c r="F653" s="113"/>
    </row>
    <row r="654" spans="2:6" ht="38.1" customHeight="1" x14ac:dyDescent="0.25">
      <c r="B654" s="38"/>
      <c r="C654" s="39" t="s">
        <v>0</v>
      </c>
      <c r="D654" s="42" t="s">
        <v>2015</v>
      </c>
      <c r="E654" s="40" t="s">
        <v>2016</v>
      </c>
      <c r="F654" s="41" t="s">
        <v>2017</v>
      </c>
    </row>
    <row r="655" spans="2:6" ht="18" customHeight="1" x14ac:dyDescent="0.25">
      <c r="B655" s="17" t="s">
        <v>3</v>
      </c>
      <c r="C655" s="14">
        <v>530</v>
      </c>
      <c r="D655" s="14">
        <v>188</v>
      </c>
      <c r="E655" s="15">
        <v>177</v>
      </c>
      <c r="F655" s="16">
        <v>165</v>
      </c>
    </row>
    <row r="656" spans="2:6" ht="18" customHeight="1" x14ac:dyDescent="0.25">
      <c r="B656" s="35" t="s">
        <v>443</v>
      </c>
      <c r="C656" s="5">
        <v>0.15094339622641509</v>
      </c>
      <c r="D656" s="5">
        <v>0.15425531914893617</v>
      </c>
      <c r="E656" s="6">
        <v>0.13559322033898305</v>
      </c>
      <c r="F656" s="7">
        <v>0.16363636363636364</v>
      </c>
    </row>
    <row r="657" spans="2:7" ht="18" customHeight="1" x14ac:dyDescent="0.25">
      <c r="B657" s="35" t="s">
        <v>444</v>
      </c>
      <c r="C657" s="5">
        <v>0.6</v>
      </c>
      <c r="D657" s="5">
        <v>0.60106382978723405</v>
      </c>
      <c r="E657" s="6">
        <v>0.61016949152542377</v>
      </c>
      <c r="F657" s="7">
        <v>0.58787878787878789</v>
      </c>
    </row>
    <row r="658" spans="2:7" ht="18" customHeight="1" x14ac:dyDescent="0.25">
      <c r="B658" s="36" t="s">
        <v>445</v>
      </c>
      <c r="C658" s="8">
        <v>0.24905660377358491</v>
      </c>
      <c r="D658" s="8">
        <v>0.24468085106382978</v>
      </c>
      <c r="E658" s="9">
        <v>0.25423728813559321</v>
      </c>
      <c r="F658" s="10">
        <v>0.24848484848484848</v>
      </c>
    </row>
    <row r="659" spans="2:7" ht="18" customHeight="1" x14ac:dyDescent="0.25">
      <c r="B659" s="37" t="s">
        <v>0</v>
      </c>
      <c r="C659" s="11">
        <v>1</v>
      </c>
      <c r="D659" s="11">
        <v>1</v>
      </c>
      <c r="E659" s="12">
        <v>1</v>
      </c>
      <c r="F659" s="13">
        <v>1</v>
      </c>
    </row>
    <row r="666" spans="2:7" ht="35.1" customHeight="1" x14ac:dyDescent="0.25">
      <c r="B666" s="111" t="s">
        <v>757</v>
      </c>
      <c r="C666" s="112"/>
      <c r="D666" s="112"/>
      <c r="E666" s="112"/>
      <c r="F666" s="112"/>
      <c r="G666" s="113"/>
    </row>
    <row r="667" spans="2:7" ht="35.1" customHeight="1" x14ac:dyDescent="0.25">
      <c r="B667" s="38"/>
      <c r="C667" s="39" t="s">
        <v>0</v>
      </c>
      <c r="D667" s="42" t="s">
        <v>1174</v>
      </c>
      <c r="E667" s="42" t="s">
        <v>1175</v>
      </c>
      <c r="F667" s="40" t="s">
        <v>1176</v>
      </c>
      <c r="G667" s="41" t="s">
        <v>1177</v>
      </c>
    </row>
    <row r="668" spans="2:7" ht="18" customHeight="1" x14ac:dyDescent="0.25">
      <c r="B668" s="17" t="s">
        <v>3</v>
      </c>
      <c r="C668" s="14">
        <v>530</v>
      </c>
      <c r="D668" s="14">
        <v>134</v>
      </c>
      <c r="E668" s="14">
        <v>94</v>
      </c>
      <c r="F668" s="15">
        <v>81</v>
      </c>
      <c r="G668" s="16">
        <v>221</v>
      </c>
    </row>
    <row r="669" spans="2:7" ht="18" customHeight="1" x14ac:dyDescent="0.25">
      <c r="B669" s="35" t="s">
        <v>443</v>
      </c>
      <c r="C669" s="5">
        <v>0.15094339622641509</v>
      </c>
      <c r="D669" s="54" t="s">
        <v>2104</v>
      </c>
      <c r="E669" s="58">
        <v>7.4468085106382975E-2</v>
      </c>
      <c r="F669" s="6">
        <v>0.14814814814814814</v>
      </c>
      <c r="G669" s="7">
        <v>0.14932126696832579</v>
      </c>
    </row>
    <row r="670" spans="2:7" ht="18" customHeight="1" x14ac:dyDescent="0.25">
      <c r="B670" s="35" t="s">
        <v>444</v>
      </c>
      <c r="C670" s="5">
        <v>0.6</v>
      </c>
      <c r="D670" s="5">
        <v>0.58208955223880599</v>
      </c>
      <c r="E670" s="5">
        <v>0.68085106382978722</v>
      </c>
      <c r="F670" s="6">
        <v>0.5679012345679012</v>
      </c>
      <c r="G670" s="7">
        <v>0.58823529411764708</v>
      </c>
    </row>
    <row r="671" spans="2:7" ht="18" customHeight="1" x14ac:dyDescent="0.25">
      <c r="B671" s="36" t="s">
        <v>445</v>
      </c>
      <c r="C671" s="8">
        <v>0.24905660377358491</v>
      </c>
      <c r="D671" s="8">
        <v>0.20895522388059701</v>
      </c>
      <c r="E671" s="8">
        <v>0.24468085106382978</v>
      </c>
      <c r="F671" s="9">
        <v>0.2839506172839506</v>
      </c>
      <c r="G671" s="10">
        <v>0.26244343891402716</v>
      </c>
    </row>
    <row r="672" spans="2:7" ht="18" customHeight="1" x14ac:dyDescent="0.25">
      <c r="B672" s="37" t="s">
        <v>0</v>
      </c>
      <c r="C672" s="11">
        <v>1</v>
      </c>
      <c r="D672" s="11">
        <v>1</v>
      </c>
      <c r="E672" s="11">
        <v>1</v>
      </c>
      <c r="F672" s="12">
        <v>1</v>
      </c>
      <c r="G672" s="13">
        <v>1</v>
      </c>
    </row>
    <row r="679" spans="2:5" ht="35.1" customHeight="1" x14ac:dyDescent="0.25">
      <c r="B679" s="111" t="s">
        <v>758</v>
      </c>
      <c r="C679" s="112"/>
      <c r="D679" s="112"/>
      <c r="E679" s="113"/>
    </row>
    <row r="680" spans="2:5" ht="35.1" customHeight="1" x14ac:dyDescent="0.25">
      <c r="B680" s="38"/>
      <c r="C680" s="39" t="s">
        <v>0</v>
      </c>
      <c r="D680" s="40" t="s">
        <v>1141</v>
      </c>
      <c r="E680" s="41" t="s">
        <v>1142</v>
      </c>
    </row>
    <row r="681" spans="2:5" ht="18" customHeight="1" x14ac:dyDescent="0.25">
      <c r="B681" s="17" t="s">
        <v>3</v>
      </c>
      <c r="C681" s="14">
        <v>530</v>
      </c>
      <c r="D681" s="15">
        <v>447</v>
      </c>
      <c r="E681" s="16">
        <v>83</v>
      </c>
    </row>
    <row r="682" spans="2:5" ht="18" customHeight="1" x14ac:dyDescent="0.25">
      <c r="B682" s="35" t="s">
        <v>443</v>
      </c>
      <c r="C682" s="5">
        <v>0.31698113207547168</v>
      </c>
      <c r="D682" s="50" t="s">
        <v>2347</v>
      </c>
      <c r="E682" s="51">
        <v>0.15662650602409639</v>
      </c>
    </row>
    <row r="683" spans="2:5" ht="18" customHeight="1" x14ac:dyDescent="0.25">
      <c r="B683" s="35" t="s">
        <v>444</v>
      </c>
      <c r="C683" s="5">
        <v>0.49245283018867925</v>
      </c>
      <c r="D683" s="6">
        <v>0.49440715883668906</v>
      </c>
      <c r="E683" s="7">
        <v>0.48192771084337349</v>
      </c>
    </row>
    <row r="684" spans="2:5" ht="18" customHeight="1" x14ac:dyDescent="0.25">
      <c r="B684" s="36" t="s">
        <v>445</v>
      </c>
      <c r="C684" s="8">
        <v>0.19056603773584907</v>
      </c>
      <c r="D684" s="56">
        <v>0.15883668903803133</v>
      </c>
      <c r="E684" s="57" t="s">
        <v>1482</v>
      </c>
    </row>
    <row r="685" spans="2:5" ht="18" customHeight="1" x14ac:dyDescent="0.25">
      <c r="B685" s="37" t="s">
        <v>0</v>
      </c>
      <c r="C685" s="11">
        <v>1</v>
      </c>
      <c r="D685" s="12">
        <v>1</v>
      </c>
      <c r="E685" s="13">
        <v>1</v>
      </c>
    </row>
    <row r="692" spans="2:5" ht="35.1" customHeight="1" x14ac:dyDescent="0.25">
      <c r="B692" s="111" t="s">
        <v>758</v>
      </c>
      <c r="C692" s="112"/>
      <c r="D692" s="112"/>
      <c r="E692" s="113"/>
    </row>
    <row r="693" spans="2:5" ht="48.95" customHeight="1" x14ac:dyDescent="0.25">
      <c r="B693" s="38"/>
      <c r="C693" s="39" t="s">
        <v>0</v>
      </c>
      <c r="D693" s="40" t="s">
        <v>1166</v>
      </c>
      <c r="E693" s="41" t="s">
        <v>1167</v>
      </c>
    </row>
    <row r="694" spans="2:5" ht="18" customHeight="1" x14ac:dyDescent="0.25">
      <c r="B694" s="17" t="s">
        <v>3</v>
      </c>
      <c r="C694" s="14">
        <v>530</v>
      </c>
      <c r="D694" s="15">
        <v>130</v>
      </c>
      <c r="E694" s="16">
        <v>400</v>
      </c>
    </row>
    <row r="695" spans="2:5" ht="18" customHeight="1" x14ac:dyDescent="0.25">
      <c r="B695" s="35" t="s">
        <v>443</v>
      </c>
      <c r="C695" s="5">
        <v>0.31698113207547168</v>
      </c>
      <c r="D695" s="52">
        <v>0.23846153846153847</v>
      </c>
      <c r="E695" s="53" t="s">
        <v>1399</v>
      </c>
    </row>
    <row r="696" spans="2:5" ht="18" customHeight="1" x14ac:dyDescent="0.25">
      <c r="B696" s="35" t="s">
        <v>444</v>
      </c>
      <c r="C696" s="5">
        <v>0.49245283018867925</v>
      </c>
      <c r="D696" s="6">
        <v>0.49230769230769234</v>
      </c>
      <c r="E696" s="7">
        <v>0.49249999999999999</v>
      </c>
    </row>
    <row r="697" spans="2:5" ht="18" customHeight="1" x14ac:dyDescent="0.25">
      <c r="B697" s="36" t="s">
        <v>445</v>
      </c>
      <c r="C697" s="8">
        <v>0.19056603773584907</v>
      </c>
      <c r="D697" s="55" t="s">
        <v>1833</v>
      </c>
      <c r="E697" s="60">
        <v>0.16500000000000001</v>
      </c>
    </row>
    <row r="698" spans="2:5" ht="18" customHeight="1" x14ac:dyDescent="0.25">
      <c r="B698" s="37" t="s">
        <v>0</v>
      </c>
      <c r="C698" s="11">
        <v>1</v>
      </c>
      <c r="D698" s="12">
        <v>1</v>
      </c>
      <c r="E698" s="13">
        <v>1</v>
      </c>
    </row>
    <row r="705" spans="2:7" ht="35.1" customHeight="1" x14ac:dyDescent="0.25">
      <c r="B705" s="111" t="s">
        <v>758</v>
      </c>
      <c r="C705" s="112"/>
      <c r="D705" s="112"/>
      <c r="E705" s="112"/>
      <c r="F705" s="113"/>
    </row>
    <row r="706" spans="2:7" ht="38.1" customHeight="1" x14ac:dyDescent="0.25">
      <c r="B706" s="38"/>
      <c r="C706" s="39" t="s">
        <v>0</v>
      </c>
      <c r="D706" s="42" t="s">
        <v>2015</v>
      </c>
      <c r="E706" s="40" t="s">
        <v>2016</v>
      </c>
      <c r="F706" s="41" t="s">
        <v>2017</v>
      </c>
    </row>
    <row r="707" spans="2:7" ht="18" customHeight="1" x14ac:dyDescent="0.25">
      <c r="B707" s="17" t="s">
        <v>3</v>
      </c>
      <c r="C707" s="14">
        <v>530</v>
      </c>
      <c r="D707" s="14">
        <v>188</v>
      </c>
      <c r="E707" s="15">
        <v>177</v>
      </c>
      <c r="F707" s="16">
        <v>165</v>
      </c>
    </row>
    <row r="708" spans="2:7" ht="18" customHeight="1" x14ac:dyDescent="0.25">
      <c r="B708" s="35" t="s">
        <v>443</v>
      </c>
      <c r="C708" s="5">
        <v>0.31698113207547168</v>
      </c>
      <c r="D708" s="5">
        <v>0.34574468085106386</v>
      </c>
      <c r="E708" s="6">
        <v>0.32203389830508472</v>
      </c>
      <c r="F708" s="7">
        <v>0.27878787878787881</v>
      </c>
    </row>
    <row r="709" spans="2:7" ht="18" customHeight="1" x14ac:dyDescent="0.25">
      <c r="B709" s="35" t="s">
        <v>444</v>
      </c>
      <c r="C709" s="5">
        <v>0.49245283018867925</v>
      </c>
      <c r="D709" s="5">
        <v>0.4521276595744681</v>
      </c>
      <c r="E709" s="6">
        <v>0.51412429378531077</v>
      </c>
      <c r="F709" s="7">
        <v>0.51515151515151514</v>
      </c>
    </row>
    <row r="710" spans="2:7" ht="18" customHeight="1" x14ac:dyDescent="0.25">
      <c r="B710" s="36" t="s">
        <v>445</v>
      </c>
      <c r="C710" s="8">
        <v>0.19056603773584907</v>
      </c>
      <c r="D710" s="8">
        <v>0.20212765957446807</v>
      </c>
      <c r="E710" s="9">
        <v>0.16384180790960451</v>
      </c>
      <c r="F710" s="10">
        <v>0.20606060606060606</v>
      </c>
    </row>
    <row r="711" spans="2:7" ht="18" customHeight="1" x14ac:dyDescent="0.25">
      <c r="B711" s="37" t="s">
        <v>0</v>
      </c>
      <c r="C711" s="11">
        <v>1</v>
      </c>
      <c r="D711" s="11">
        <v>1</v>
      </c>
      <c r="E711" s="12">
        <v>1</v>
      </c>
      <c r="F711" s="13">
        <v>1</v>
      </c>
    </row>
    <row r="718" spans="2:7" ht="35.1" customHeight="1" x14ac:dyDescent="0.25">
      <c r="B718" s="111" t="s">
        <v>758</v>
      </c>
      <c r="C718" s="112"/>
      <c r="D718" s="112"/>
      <c r="E718" s="112"/>
      <c r="F718" s="112"/>
      <c r="G718" s="113"/>
    </row>
    <row r="719" spans="2:7" ht="35.1" customHeight="1" x14ac:dyDescent="0.25">
      <c r="B719" s="38"/>
      <c r="C719" s="39" t="s">
        <v>0</v>
      </c>
      <c r="D719" s="42" t="s">
        <v>1174</v>
      </c>
      <c r="E719" s="42" t="s">
        <v>1175</v>
      </c>
      <c r="F719" s="40" t="s">
        <v>1176</v>
      </c>
      <c r="G719" s="41" t="s">
        <v>1177</v>
      </c>
    </row>
    <row r="720" spans="2:7" ht="18" customHeight="1" x14ac:dyDescent="0.25">
      <c r="B720" s="17" t="s">
        <v>3</v>
      </c>
      <c r="C720" s="14">
        <v>530</v>
      </c>
      <c r="D720" s="14">
        <v>134</v>
      </c>
      <c r="E720" s="14">
        <v>94</v>
      </c>
      <c r="F720" s="15">
        <v>81</v>
      </c>
      <c r="G720" s="16">
        <v>221</v>
      </c>
    </row>
    <row r="721" spans="2:7" ht="18" customHeight="1" x14ac:dyDescent="0.25">
      <c r="B721" s="35" t="s">
        <v>443</v>
      </c>
      <c r="C721" s="5">
        <v>0.31698113207547168</v>
      </c>
      <c r="D721" s="54" t="s">
        <v>1521</v>
      </c>
      <c r="E721" s="5">
        <v>0.25531914893617019</v>
      </c>
      <c r="F721" s="52">
        <v>0.22222222222222221</v>
      </c>
      <c r="G721" s="7">
        <v>0.31221719457013575</v>
      </c>
    </row>
    <row r="722" spans="2:7" ht="18" customHeight="1" x14ac:dyDescent="0.25">
      <c r="B722" s="35" t="s">
        <v>444</v>
      </c>
      <c r="C722" s="5">
        <v>0.49245283018867925</v>
      </c>
      <c r="D722" s="5">
        <v>0.43283582089552236</v>
      </c>
      <c r="E722" s="5">
        <v>0.53191489361702127</v>
      </c>
      <c r="F722" s="6">
        <v>0.55555555555555558</v>
      </c>
      <c r="G722" s="7">
        <v>0.48868778280542985</v>
      </c>
    </row>
    <row r="723" spans="2:7" ht="18" customHeight="1" x14ac:dyDescent="0.25">
      <c r="B723" s="36" t="s">
        <v>445</v>
      </c>
      <c r="C723" s="8">
        <v>0.19056603773584907</v>
      </c>
      <c r="D723" s="8">
        <v>0.1417910447761194</v>
      </c>
      <c r="E723" s="8">
        <v>0.21276595744680851</v>
      </c>
      <c r="F723" s="9">
        <v>0.22222222222222221</v>
      </c>
      <c r="G723" s="10">
        <v>0.19909502262443438</v>
      </c>
    </row>
    <row r="724" spans="2:7" ht="18" customHeight="1" x14ac:dyDescent="0.25">
      <c r="B724" s="37" t="s">
        <v>0</v>
      </c>
      <c r="C724" s="11">
        <v>1</v>
      </c>
      <c r="D724" s="11">
        <v>1</v>
      </c>
      <c r="E724" s="11">
        <v>1</v>
      </c>
      <c r="F724" s="12">
        <v>1</v>
      </c>
      <c r="G724" s="13">
        <v>1</v>
      </c>
    </row>
    <row r="731" spans="2:7" ht="35.1" customHeight="1" x14ac:dyDescent="0.25">
      <c r="B731" s="111" t="s">
        <v>759</v>
      </c>
      <c r="C731" s="112"/>
      <c r="D731" s="112"/>
      <c r="E731" s="113"/>
    </row>
    <row r="732" spans="2:7" ht="35.1" customHeight="1" x14ac:dyDescent="0.25">
      <c r="B732" s="38"/>
      <c r="C732" s="39" t="s">
        <v>0</v>
      </c>
      <c r="D732" s="40" t="s">
        <v>1141</v>
      </c>
      <c r="E732" s="41" t="s">
        <v>1142</v>
      </c>
    </row>
    <row r="733" spans="2:7" ht="18" customHeight="1" x14ac:dyDescent="0.25">
      <c r="B733" s="17" t="s">
        <v>3</v>
      </c>
      <c r="C733" s="14">
        <v>530</v>
      </c>
      <c r="D733" s="15">
        <v>447</v>
      </c>
      <c r="E733" s="16">
        <v>83</v>
      </c>
    </row>
    <row r="734" spans="2:7" ht="18" customHeight="1" x14ac:dyDescent="0.25">
      <c r="B734" s="35" t="s">
        <v>443</v>
      </c>
      <c r="C734" s="5">
        <v>0.33773584905660375</v>
      </c>
      <c r="D734" s="6">
        <v>0.34451901565995524</v>
      </c>
      <c r="E734" s="7">
        <v>0.30120481927710846</v>
      </c>
    </row>
    <row r="735" spans="2:7" ht="18" customHeight="1" x14ac:dyDescent="0.25">
      <c r="B735" s="35" t="s">
        <v>444</v>
      </c>
      <c r="C735" s="5">
        <v>0.51320754716981132</v>
      </c>
      <c r="D735" s="6">
        <v>0.50335570469798663</v>
      </c>
      <c r="E735" s="7">
        <v>0.5662650602409639</v>
      </c>
    </row>
    <row r="736" spans="2:7" ht="18" customHeight="1" x14ac:dyDescent="0.25">
      <c r="B736" s="36" t="s">
        <v>445</v>
      </c>
      <c r="C736" s="8">
        <v>0.1490566037735849</v>
      </c>
      <c r="D736" s="9">
        <v>0.15212527964205816</v>
      </c>
      <c r="E736" s="10">
        <v>0.13253012048192772</v>
      </c>
    </row>
    <row r="737" spans="2:5" ht="18" customHeight="1" x14ac:dyDescent="0.25">
      <c r="B737" s="37" t="s">
        <v>0</v>
      </c>
      <c r="C737" s="11">
        <v>1</v>
      </c>
      <c r="D737" s="12">
        <v>1</v>
      </c>
      <c r="E737" s="13">
        <v>1</v>
      </c>
    </row>
    <row r="744" spans="2:5" ht="35.1" customHeight="1" x14ac:dyDescent="0.25">
      <c r="B744" s="111" t="s">
        <v>759</v>
      </c>
      <c r="C744" s="112"/>
      <c r="D744" s="112"/>
      <c r="E744" s="113"/>
    </row>
    <row r="745" spans="2:5" ht="48.95" customHeight="1" x14ac:dyDescent="0.25">
      <c r="B745" s="38"/>
      <c r="C745" s="39" t="s">
        <v>0</v>
      </c>
      <c r="D745" s="40" t="s">
        <v>1166</v>
      </c>
      <c r="E745" s="41" t="s">
        <v>1167</v>
      </c>
    </row>
    <row r="746" spans="2:5" ht="18" customHeight="1" x14ac:dyDescent="0.25">
      <c r="B746" s="17" t="s">
        <v>3</v>
      </c>
      <c r="C746" s="14">
        <v>530</v>
      </c>
      <c r="D746" s="15">
        <v>130</v>
      </c>
      <c r="E746" s="16">
        <v>400</v>
      </c>
    </row>
    <row r="747" spans="2:5" ht="18" customHeight="1" x14ac:dyDescent="0.25">
      <c r="B747" s="35" t="s">
        <v>443</v>
      </c>
      <c r="C747" s="5">
        <v>0.33773584905660375</v>
      </c>
      <c r="D747" s="6">
        <v>0.3</v>
      </c>
      <c r="E747" s="7">
        <v>0.35</v>
      </c>
    </row>
    <row r="748" spans="2:5" ht="18" customHeight="1" x14ac:dyDescent="0.25">
      <c r="B748" s="35" t="s">
        <v>444</v>
      </c>
      <c r="C748" s="5">
        <v>0.51320754716981132</v>
      </c>
      <c r="D748" s="6">
        <v>0.48461538461538461</v>
      </c>
      <c r="E748" s="7">
        <v>0.52249999999999996</v>
      </c>
    </row>
    <row r="749" spans="2:5" ht="18" customHeight="1" x14ac:dyDescent="0.25">
      <c r="B749" s="36" t="s">
        <v>445</v>
      </c>
      <c r="C749" s="8">
        <v>0.1490566037735849</v>
      </c>
      <c r="D749" s="55" t="s">
        <v>1273</v>
      </c>
      <c r="E749" s="60">
        <v>0.1275</v>
      </c>
    </row>
    <row r="750" spans="2:5" ht="18" customHeight="1" x14ac:dyDescent="0.25">
      <c r="B750" s="37" t="s">
        <v>0</v>
      </c>
      <c r="C750" s="11">
        <v>1</v>
      </c>
      <c r="D750" s="12">
        <v>1</v>
      </c>
      <c r="E750" s="13">
        <v>1</v>
      </c>
    </row>
    <row r="757" spans="2:6" ht="35.1" customHeight="1" x14ac:dyDescent="0.25">
      <c r="B757" s="111" t="s">
        <v>759</v>
      </c>
      <c r="C757" s="112"/>
      <c r="D757" s="112"/>
      <c r="E757" s="112"/>
      <c r="F757" s="113"/>
    </row>
    <row r="758" spans="2:6" ht="38.1" customHeight="1" x14ac:dyDescent="0.25">
      <c r="B758" s="38"/>
      <c r="C758" s="39" t="s">
        <v>0</v>
      </c>
      <c r="D758" s="42" t="s">
        <v>2015</v>
      </c>
      <c r="E758" s="40" t="s">
        <v>2016</v>
      </c>
      <c r="F758" s="41" t="s">
        <v>2017</v>
      </c>
    </row>
    <row r="759" spans="2:6" ht="18" customHeight="1" x14ac:dyDescent="0.25">
      <c r="B759" s="17" t="s">
        <v>3</v>
      </c>
      <c r="C759" s="14">
        <v>530</v>
      </c>
      <c r="D759" s="14">
        <v>188</v>
      </c>
      <c r="E759" s="15">
        <v>177</v>
      </c>
      <c r="F759" s="16">
        <v>165</v>
      </c>
    </row>
    <row r="760" spans="2:6" ht="18" customHeight="1" x14ac:dyDescent="0.25">
      <c r="B760" s="35" t="s">
        <v>443</v>
      </c>
      <c r="C760" s="5">
        <v>0.33773584905660375</v>
      </c>
      <c r="D760" s="5">
        <v>0.30319148936170215</v>
      </c>
      <c r="E760" s="6">
        <v>0.32768361581920902</v>
      </c>
      <c r="F760" s="7">
        <v>0.38787878787878788</v>
      </c>
    </row>
    <row r="761" spans="2:6" ht="18" customHeight="1" x14ac:dyDescent="0.25">
      <c r="B761" s="35" t="s">
        <v>444</v>
      </c>
      <c r="C761" s="5">
        <v>0.51320754716981132</v>
      </c>
      <c r="D761" s="5">
        <v>0.52127659574468088</v>
      </c>
      <c r="E761" s="6">
        <v>0.55932203389830504</v>
      </c>
      <c r="F761" s="7">
        <v>0.45454545454545453</v>
      </c>
    </row>
    <row r="762" spans="2:6" ht="18" customHeight="1" x14ac:dyDescent="0.25">
      <c r="B762" s="36" t="s">
        <v>445</v>
      </c>
      <c r="C762" s="8">
        <v>0.1490566037735849</v>
      </c>
      <c r="D762" s="8">
        <v>0.17553191489361702</v>
      </c>
      <c r="E762" s="9">
        <v>0.11299435028248588</v>
      </c>
      <c r="F762" s="10">
        <v>0.15757575757575756</v>
      </c>
    </row>
    <row r="763" spans="2:6" ht="18" customHeight="1" x14ac:dyDescent="0.25">
      <c r="B763" s="37" t="s">
        <v>0</v>
      </c>
      <c r="C763" s="11">
        <v>1</v>
      </c>
      <c r="D763" s="11">
        <v>1</v>
      </c>
      <c r="E763" s="12">
        <v>1</v>
      </c>
      <c r="F763" s="13">
        <v>1</v>
      </c>
    </row>
    <row r="770" spans="2:7" ht="35.1" customHeight="1" x14ac:dyDescent="0.25">
      <c r="B770" s="111" t="s">
        <v>759</v>
      </c>
      <c r="C770" s="112"/>
      <c r="D770" s="112"/>
      <c r="E770" s="112"/>
      <c r="F770" s="112"/>
      <c r="G770" s="113"/>
    </row>
    <row r="771" spans="2:7" ht="35.1" customHeight="1" x14ac:dyDescent="0.25">
      <c r="B771" s="38"/>
      <c r="C771" s="39" t="s">
        <v>0</v>
      </c>
      <c r="D771" s="42" t="s">
        <v>1174</v>
      </c>
      <c r="E771" s="42" t="s">
        <v>1175</v>
      </c>
      <c r="F771" s="40" t="s">
        <v>1176</v>
      </c>
      <c r="G771" s="41" t="s">
        <v>1177</v>
      </c>
    </row>
    <row r="772" spans="2:7" ht="18" customHeight="1" x14ac:dyDescent="0.25">
      <c r="B772" s="17" t="s">
        <v>3</v>
      </c>
      <c r="C772" s="14">
        <v>530</v>
      </c>
      <c r="D772" s="14">
        <v>134</v>
      </c>
      <c r="E772" s="14">
        <v>94</v>
      </c>
      <c r="F772" s="15">
        <v>81</v>
      </c>
      <c r="G772" s="16">
        <v>221</v>
      </c>
    </row>
    <row r="773" spans="2:7" ht="18" customHeight="1" x14ac:dyDescent="0.25">
      <c r="B773" s="35" t="s">
        <v>443</v>
      </c>
      <c r="C773" s="5">
        <v>0.33773584905660375</v>
      </c>
      <c r="D773" s="5">
        <v>0.32089552238805968</v>
      </c>
      <c r="E773" s="5">
        <v>0.30851063829787234</v>
      </c>
      <c r="F773" s="6">
        <v>0.33333333333333331</v>
      </c>
      <c r="G773" s="7">
        <v>0.36199095022624433</v>
      </c>
    </row>
    <row r="774" spans="2:7" ht="18" customHeight="1" x14ac:dyDescent="0.25">
      <c r="B774" s="35" t="s">
        <v>444</v>
      </c>
      <c r="C774" s="5">
        <v>0.51320754716981132</v>
      </c>
      <c r="D774" s="5">
        <v>0.54477611940298509</v>
      </c>
      <c r="E774" s="54" t="s">
        <v>2427</v>
      </c>
      <c r="F774" s="6">
        <v>0.53086419753086422</v>
      </c>
      <c r="G774" s="51">
        <v>0.44796380090497739</v>
      </c>
    </row>
    <row r="775" spans="2:7" ht="18" customHeight="1" x14ac:dyDescent="0.25">
      <c r="B775" s="36" t="s">
        <v>445</v>
      </c>
      <c r="C775" s="8">
        <v>0.1490566037735849</v>
      </c>
      <c r="D775" s="8">
        <v>0.13432835820895522</v>
      </c>
      <c r="E775" s="61">
        <v>8.5106382978723402E-2</v>
      </c>
      <c r="F775" s="9">
        <v>0.13580246913580246</v>
      </c>
      <c r="G775" s="57" t="s">
        <v>1472</v>
      </c>
    </row>
    <row r="776" spans="2:7" ht="18" customHeight="1" x14ac:dyDescent="0.25">
      <c r="B776" s="37" t="s">
        <v>0</v>
      </c>
      <c r="C776" s="11">
        <v>1</v>
      </c>
      <c r="D776" s="11">
        <v>1</v>
      </c>
      <c r="E776" s="11">
        <v>1</v>
      </c>
      <c r="F776" s="12">
        <v>1</v>
      </c>
      <c r="G776" s="13">
        <v>1</v>
      </c>
    </row>
    <row r="783" spans="2:7" ht="35.1" customHeight="1" x14ac:dyDescent="0.25">
      <c r="B783" s="111" t="s">
        <v>760</v>
      </c>
      <c r="C783" s="112"/>
      <c r="D783" s="112"/>
      <c r="E783" s="113"/>
    </row>
    <row r="784" spans="2:7" ht="35.1" customHeight="1" x14ac:dyDescent="0.25">
      <c r="B784" s="38"/>
      <c r="C784" s="39" t="s">
        <v>0</v>
      </c>
      <c r="D784" s="40" t="s">
        <v>1141</v>
      </c>
      <c r="E784" s="41" t="s">
        <v>1142</v>
      </c>
    </row>
    <row r="785" spans="2:5" ht="18" customHeight="1" x14ac:dyDescent="0.25">
      <c r="B785" s="17" t="s">
        <v>3</v>
      </c>
      <c r="C785" s="14">
        <v>530</v>
      </c>
      <c r="D785" s="15">
        <v>447</v>
      </c>
      <c r="E785" s="16">
        <v>83</v>
      </c>
    </row>
    <row r="786" spans="2:5" ht="18" customHeight="1" x14ac:dyDescent="0.25">
      <c r="B786" s="35" t="s">
        <v>443</v>
      </c>
      <c r="C786" s="5">
        <v>0.20377358490566039</v>
      </c>
      <c r="D786" s="6">
        <v>0.21700223713646533</v>
      </c>
      <c r="E786" s="7">
        <v>0.13253012048192772</v>
      </c>
    </row>
    <row r="787" spans="2:5" ht="18" customHeight="1" x14ac:dyDescent="0.25">
      <c r="B787" s="35" t="s">
        <v>444</v>
      </c>
      <c r="C787" s="5">
        <v>0.49622641509433962</v>
      </c>
      <c r="D787" s="6">
        <v>0.48769574944071586</v>
      </c>
      <c r="E787" s="7">
        <v>0.54216867469879515</v>
      </c>
    </row>
    <row r="788" spans="2:5" ht="18" customHeight="1" x14ac:dyDescent="0.25">
      <c r="B788" s="36" t="s">
        <v>445</v>
      </c>
      <c r="C788" s="8">
        <v>0.3</v>
      </c>
      <c r="D788" s="9">
        <v>0.29530201342281881</v>
      </c>
      <c r="E788" s="10">
        <v>0.3253012048192771</v>
      </c>
    </row>
    <row r="789" spans="2:5" ht="18" customHeight="1" x14ac:dyDescent="0.25">
      <c r="B789" s="37" t="s">
        <v>0</v>
      </c>
      <c r="C789" s="11">
        <v>1</v>
      </c>
      <c r="D789" s="12">
        <v>1</v>
      </c>
      <c r="E789" s="13">
        <v>1</v>
      </c>
    </row>
    <row r="796" spans="2:5" ht="35.1" customHeight="1" x14ac:dyDescent="0.25">
      <c r="B796" s="111" t="s">
        <v>760</v>
      </c>
      <c r="C796" s="112"/>
      <c r="D796" s="112"/>
      <c r="E796" s="113"/>
    </row>
    <row r="797" spans="2:5" ht="48.95" customHeight="1" x14ac:dyDescent="0.25">
      <c r="B797" s="38"/>
      <c r="C797" s="39" t="s">
        <v>0</v>
      </c>
      <c r="D797" s="40" t="s">
        <v>1166</v>
      </c>
      <c r="E797" s="41" t="s">
        <v>1167</v>
      </c>
    </row>
    <row r="798" spans="2:5" ht="18" customHeight="1" x14ac:dyDescent="0.25">
      <c r="B798" s="17" t="s">
        <v>3</v>
      </c>
      <c r="C798" s="14">
        <v>530</v>
      </c>
      <c r="D798" s="15">
        <v>130</v>
      </c>
      <c r="E798" s="16">
        <v>400</v>
      </c>
    </row>
    <row r="799" spans="2:5" ht="18" customHeight="1" x14ac:dyDescent="0.25">
      <c r="B799" s="35" t="s">
        <v>443</v>
      </c>
      <c r="C799" s="5">
        <v>0.20377358490566039</v>
      </c>
      <c r="D799" s="6">
        <v>0.23846153846153847</v>
      </c>
      <c r="E799" s="7">
        <v>0.1925</v>
      </c>
    </row>
    <row r="800" spans="2:5" ht="18" customHeight="1" x14ac:dyDescent="0.25">
      <c r="B800" s="35" t="s">
        <v>444</v>
      </c>
      <c r="C800" s="5">
        <v>0.49622641509433962</v>
      </c>
      <c r="D800" s="6">
        <v>0.48461538461538461</v>
      </c>
      <c r="E800" s="7">
        <v>0.5</v>
      </c>
    </row>
    <row r="801" spans="2:6" ht="18" customHeight="1" x14ac:dyDescent="0.25">
      <c r="B801" s="36" t="s">
        <v>445</v>
      </c>
      <c r="C801" s="8">
        <v>0.3</v>
      </c>
      <c r="D801" s="9">
        <v>0.27692307692307694</v>
      </c>
      <c r="E801" s="10">
        <v>0.3075</v>
      </c>
    </row>
    <row r="802" spans="2:6" ht="18" customHeight="1" x14ac:dyDescent="0.25">
      <c r="B802" s="37" t="s">
        <v>0</v>
      </c>
      <c r="C802" s="11">
        <v>1</v>
      </c>
      <c r="D802" s="12">
        <v>1</v>
      </c>
      <c r="E802" s="13">
        <v>1</v>
      </c>
    </row>
    <row r="809" spans="2:6" ht="35.1" customHeight="1" x14ac:dyDescent="0.25">
      <c r="B809" s="111" t="s">
        <v>760</v>
      </c>
      <c r="C809" s="112"/>
      <c r="D809" s="112"/>
      <c r="E809" s="112"/>
      <c r="F809" s="113"/>
    </row>
    <row r="810" spans="2:6" ht="38.1" customHeight="1" x14ac:dyDescent="0.25">
      <c r="B810" s="38"/>
      <c r="C810" s="39" t="s">
        <v>0</v>
      </c>
      <c r="D810" s="42" t="s">
        <v>2015</v>
      </c>
      <c r="E810" s="40" t="s">
        <v>2016</v>
      </c>
      <c r="F810" s="41" t="s">
        <v>2017</v>
      </c>
    </row>
    <row r="811" spans="2:6" ht="18" customHeight="1" x14ac:dyDescent="0.25">
      <c r="B811" s="17" t="s">
        <v>3</v>
      </c>
      <c r="C811" s="14">
        <v>530</v>
      </c>
      <c r="D811" s="14">
        <v>188</v>
      </c>
      <c r="E811" s="15">
        <v>177</v>
      </c>
      <c r="F811" s="16">
        <v>165</v>
      </c>
    </row>
    <row r="812" spans="2:6" ht="18" customHeight="1" x14ac:dyDescent="0.25">
      <c r="B812" s="35" t="s">
        <v>443</v>
      </c>
      <c r="C812" s="5">
        <v>0.20377358490566039</v>
      </c>
      <c r="D812" s="5">
        <v>0.18617021276595744</v>
      </c>
      <c r="E812" s="6">
        <v>0.1807909604519774</v>
      </c>
      <c r="F812" s="7">
        <v>0.24848484848484848</v>
      </c>
    </row>
    <row r="813" spans="2:6" ht="18" customHeight="1" x14ac:dyDescent="0.25">
      <c r="B813" s="35" t="s">
        <v>444</v>
      </c>
      <c r="C813" s="5">
        <v>0.49622641509433962</v>
      </c>
      <c r="D813" s="5" t="s">
        <v>1599</v>
      </c>
      <c r="E813" s="6" t="s">
        <v>2449</v>
      </c>
      <c r="F813" s="51">
        <v>0.41212121212121211</v>
      </c>
    </row>
    <row r="814" spans="2:6" ht="18" customHeight="1" x14ac:dyDescent="0.25">
      <c r="B814" s="36" t="s">
        <v>445</v>
      </c>
      <c r="C814" s="8">
        <v>0.3</v>
      </c>
      <c r="D814" s="8">
        <v>0.27127659574468083</v>
      </c>
      <c r="E814" s="9">
        <v>0.29378531073446329</v>
      </c>
      <c r="F814" s="10">
        <v>0.33939393939393941</v>
      </c>
    </row>
    <row r="815" spans="2:6" ht="18" customHeight="1" x14ac:dyDescent="0.25">
      <c r="B815" s="37" t="s">
        <v>0</v>
      </c>
      <c r="C815" s="11">
        <v>1</v>
      </c>
      <c r="D815" s="11">
        <v>1</v>
      </c>
      <c r="E815" s="12">
        <v>1</v>
      </c>
      <c r="F815" s="13">
        <v>1</v>
      </c>
    </row>
    <row r="822" spans="2:7" ht="35.1" customHeight="1" x14ac:dyDescent="0.25">
      <c r="B822" s="111" t="s">
        <v>760</v>
      </c>
      <c r="C822" s="112"/>
      <c r="D822" s="112"/>
      <c r="E822" s="112"/>
      <c r="F822" s="112"/>
      <c r="G822" s="113"/>
    </row>
    <row r="823" spans="2:7" ht="35.1" customHeight="1" x14ac:dyDescent="0.25">
      <c r="B823" s="38"/>
      <c r="C823" s="39" t="s">
        <v>0</v>
      </c>
      <c r="D823" s="42" t="s">
        <v>1174</v>
      </c>
      <c r="E823" s="42" t="s">
        <v>1175</v>
      </c>
      <c r="F823" s="40" t="s">
        <v>1176</v>
      </c>
      <c r="G823" s="41" t="s">
        <v>1177</v>
      </c>
    </row>
    <row r="824" spans="2:7" ht="18" customHeight="1" x14ac:dyDescent="0.25">
      <c r="B824" s="17" t="s">
        <v>3</v>
      </c>
      <c r="C824" s="14">
        <v>530</v>
      </c>
      <c r="D824" s="14">
        <v>134</v>
      </c>
      <c r="E824" s="14">
        <v>94</v>
      </c>
      <c r="F824" s="15">
        <v>81</v>
      </c>
      <c r="G824" s="16">
        <v>221</v>
      </c>
    </row>
    <row r="825" spans="2:7" ht="18" customHeight="1" x14ac:dyDescent="0.25">
      <c r="B825" s="35" t="s">
        <v>443</v>
      </c>
      <c r="C825" s="5">
        <v>0.20377358490566039</v>
      </c>
      <c r="D825" s="5">
        <v>0.19402985074626866</v>
      </c>
      <c r="E825" s="5">
        <v>0.18085106382978725</v>
      </c>
      <c r="F825" s="6">
        <v>0.14814814814814814</v>
      </c>
      <c r="G825" s="7">
        <v>0.23981900452488689</v>
      </c>
    </row>
    <row r="826" spans="2:7" ht="18" customHeight="1" x14ac:dyDescent="0.25">
      <c r="B826" s="35" t="s">
        <v>444</v>
      </c>
      <c r="C826" s="5">
        <v>0.49622641509433962</v>
      </c>
      <c r="D826" s="5">
        <v>0.52238805970149249</v>
      </c>
      <c r="E826" s="5">
        <v>0.56382978723404253</v>
      </c>
      <c r="F826" s="6">
        <v>0.49382716049382713</v>
      </c>
      <c r="G826" s="7">
        <v>0.45248868778280543</v>
      </c>
    </row>
    <row r="827" spans="2:7" ht="18" customHeight="1" x14ac:dyDescent="0.25">
      <c r="B827" s="36" t="s">
        <v>445</v>
      </c>
      <c r="C827" s="8">
        <v>0.3</v>
      </c>
      <c r="D827" s="8">
        <v>0.28358208955223879</v>
      </c>
      <c r="E827" s="8">
        <v>0.25531914893617019</v>
      </c>
      <c r="F827" s="9">
        <v>0.35802469135802467</v>
      </c>
      <c r="G827" s="10">
        <v>0.30769230769230771</v>
      </c>
    </row>
    <row r="828" spans="2:7" ht="18" customHeight="1" x14ac:dyDescent="0.25">
      <c r="B828" s="37" t="s">
        <v>0</v>
      </c>
      <c r="C828" s="11">
        <v>1</v>
      </c>
      <c r="D828" s="11">
        <v>1</v>
      </c>
      <c r="E828" s="11">
        <v>1</v>
      </c>
      <c r="F828" s="12">
        <v>1</v>
      </c>
      <c r="G828" s="13">
        <v>1</v>
      </c>
    </row>
    <row r="835" spans="2:5" ht="35.1" customHeight="1" x14ac:dyDescent="0.25">
      <c r="B835" s="111" t="s">
        <v>761</v>
      </c>
      <c r="C835" s="112"/>
      <c r="D835" s="112"/>
      <c r="E835" s="113"/>
    </row>
    <row r="836" spans="2:5" ht="35.1" customHeight="1" x14ac:dyDescent="0.25">
      <c r="B836" s="38"/>
      <c r="C836" s="39" t="s">
        <v>0</v>
      </c>
      <c r="D836" s="40" t="s">
        <v>1141</v>
      </c>
      <c r="E836" s="41" t="s">
        <v>1142</v>
      </c>
    </row>
    <row r="837" spans="2:5" ht="18" customHeight="1" x14ac:dyDescent="0.25">
      <c r="B837" s="17" t="s">
        <v>3</v>
      </c>
      <c r="C837" s="14">
        <v>530</v>
      </c>
      <c r="D837" s="15">
        <v>447</v>
      </c>
      <c r="E837" s="16">
        <v>83</v>
      </c>
    </row>
    <row r="838" spans="2:5" ht="18" customHeight="1" x14ac:dyDescent="0.25">
      <c r="B838" s="35" t="s">
        <v>443</v>
      </c>
      <c r="C838" s="5">
        <v>0.19622641509433963</v>
      </c>
      <c r="D838" s="50" t="s">
        <v>2104</v>
      </c>
      <c r="E838" s="51">
        <v>9.6385542168674704E-2</v>
      </c>
    </row>
    <row r="839" spans="2:5" ht="18" customHeight="1" x14ac:dyDescent="0.25">
      <c r="B839" s="35" t="s">
        <v>444</v>
      </c>
      <c r="C839" s="5">
        <v>0.52641509433962264</v>
      </c>
      <c r="D839" s="6">
        <v>0.52572706935123048</v>
      </c>
      <c r="E839" s="7">
        <v>0.53012048192771088</v>
      </c>
    </row>
    <row r="840" spans="2:5" ht="18" customHeight="1" x14ac:dyDescent="0.25">
      <c r="B840" s="36" t="s">
        <v>445</v>
      </c>
      <c r="C840" s="8">
        <v>0.27735849056603773</v>
      </c>
      <c r="D840" s="56">
        <v>0.25950782997762861</v>
      </c>
      <c r="E840" s="57" t="s">
        <v>1743</v>
      </c>
    </row>
    <row r="841" spans="2:5" ht="18" customHeight="1" x14ac:dyDescent="0.25">
      <c r="B841" s="37" t="s">
        <v>0</v>
      </c>
      <c r="C841" s="11">
        <v>1</v>
      </c>
      <c r="D841" s="12">
        <v>1</v>
      </c>
      <c r="E841" s="13">
        <v>1</v>
      </c>
    </row>
    <row r="848" spans="2:5" ht="35.1" customHeight="1" x14ac:dyDescent="0.25">
      <c r="B848" s="111" t="s">
        <v>761</v>
      </c>
      <c r="C848" s="112"/>
      <c r="D848" s="112"/>
      <c r="E848" s="113"/>
    </row>
    <row r="849" spans="2:6" ht="48.95" customHeight="1" x14ac:dyDescent="0.25">
      <c r="B849" s="38"/>
      <c r="C849" s="39" t="s">
        <v>0</v>
      </c>
      <c r="D849" s="40" t="s">
        <v>1166</v>
      </c>
      <c r="E849" s="41" t="s">
        <v>1167</v>
      </c>
    </row>
    <row r="850" spans="2:6" ht="18" customHeight="1" x14ac:dyDescent="0.25">
      <c r="B850" s="17" t="s">
        <v>3</v>
      </c>
      <c r="C850" s="14">
        <v>530</v>
      </c>
      <c r="D850" s="15">
        <v>130</v>
      </c>
      <c r="E850" s="16">
        <v>400</v>
      </c>
    </row>
    <row r="851" spans="2:6" ht="18" customHeight="1" x14ac:dyDescent="0.25">
      <c r="B851" s="35" t="s">
        <v>443</v>
      </c>
      <c r="C851" s="5">
        <v>0.19622641509433963</v>
      </c>
      <c r="D851" s="6">
        <v>0.16923076923076924</v>
      </c>
      <c r="E851" s="7">
        <v>0.20499999999999999</v>
      </c>
    </row>
    <row r="852" spans="2:6" ht="18" customHeight="1" x14ac:dyDescent="0.25">
      <c r="B852" s="35" t="s">
        <v>444</v>
      </c>
      <c r="C852" s="5">
        <v>0.52641509433962264</v>
      </c>
      <c r="D852" s="6">
        <v>0.53076923076923077</v>
      </c>
      <c r="E852" s="7">
        <v>0.52500000000000002</v>
      </c>
    </row>
    <row r="853" spans="2:6" ht="18" customHeight="1" x14ac:dyDescent="0.25">
      <c r="B853" s="36" t="s">
        <v>445</v>
      </c>
      <c r="C853" s="8">
        <v>0.27735849056603773</v>
      </c>
      <c r="D853" s="9">
        <v>0.3</v>
      </c>
      <c r="E853" s="10">
        <v>0.27</v>
      </c>
    </row>
    <row r="854" spans="2:6" ht="18" customHeight="1" x14ac:dyDescent="0.25">
      <c r="B854" s="37" t="s">
        <v>0</v>
      </c>
      <c r="C854" s="11">
        <v>1</v>
      </c>
      <c r="D854" s="12">
        <v>1</v>
      </c>
      <c r="E854" s="13">
        <v>1</v>
      </c>
    </row>
    <row r="861" spans="2:6" ht="35.1" customHeight="1" x14ac:dyDescent="0.25">
      <c r="B861" s="111" t="s">
        <v>761</v>
      </c>
      <c r="C861" s="112"/>
      <c r="D861" s="112"/>
      <c r="E861" s="112"/>
      <c r="F861" s="113"/>
    </row>
    <row r="862" spans="2:6" ht="38.1" customHeight="1" x14ac:dyDescent="0.25">
      <c r="B862" s="38"/>
      <c r="C862" s="39" t="s">
        <v>0</v>
      </c>
      <c r="D862" s="42" t="s">
        <v>2015</v>
      </c>
      <c r="E862" s="40" t="s">
        <v>2016</v>
      </c>
      <c r="F862" s="41" t="s">
        <v>2017</v>
      </c>
    </row>
    <row r="863" spans="2:6" ht="18" customHeight="1" x14ac:dyDescent="0.25">
      <c r="B863" s="17" t="s">
        <v>3</v>
      </c>
      <c r="C863" s="14">
        <v>530</v>
      </c>
      <c r="D863" s="14">
        <v>188</v>
      </c>
      <c r="E863" s="15">
        <v>177</v>
      </c>
      <c r="F863" s="16">
        <v>165</v>
      </c>
    </row>
    <row r="864" spans="2:6" ht="18" customHeight="1" x14ac:dyDescent="0.25">
      <c r="B864" s="35" t="s">
        <v>443</v>
      </c>
      <c r="C864" s="5">
        <v>0.19622641509433963</v>
      </c>
      <c r="D864" s="5">
        <v>0.21276595744680851</v>
      </c>
      <c r="E864" s="6">
        <v>0.16384180790960451</v>
      </c>
      <c r="F864" s="7">
        <v>0.21212121212121213</v>
      </c>
    </row>
    <row r="865" spans="2:7" ht="18" customHeight="1" x14ac:dyDescent="0.25">
      <c r="B865" s="35" t="s">
        <v>444</v>
      </c>
      <c r="C865" s="5">
        <v>0.52641509433962264</v>
      </c>
      <c r="D865" s="5">
        <v>0.52659574468085102</v>
      </c>
      <c r="E865" s="6">
        <v>0.57627118644067798</v>
      </c>
      <c r="F865" s="7">
        <v>0.47272727272727272</v>
      </c>
    </row>
    <row r="866" spans="2:7" ht="18" customHeight="1" x14ac:dyDescent="0.25">
      <c r="B866" s="36" t="s">
        <v>445</v>
      </c>
      <c r="C866" s="8">
        <v>0.27735849056603773</v>
      </c>
      <c r="D866" s="8">
        <v>0.26063829787234044</v>
      </c>
      <c r="E866" s="9">
        <v>0.25988700564971751</v>
      </c>
      <c r="F866" s="10">
        <v>0.31515151515151513</v>
      </c>
    </row>
    <row r="867" spans="2:7" ht="18" customHeight="1" x14ac:dyDescent="0.25">
      <c r="B867" s="37" t="s">
        <v>0</v>
      </c>
      <c r="C867" s="11">
        <v>1</v>
      </c>
      <c r="D867" s="11">
        <v>1</v>
      </c>
      <c r="E867" s="12">
        <v>1</v>
      </c>
      <c r="F867" s="13">
        <v>1</v>
      </c>
    </row>
    <row r="874" spans="2:7" ht="35.1" customHeight="1" x14ac:dyDescent="0.25">
      <c r="B874" s="111" t="s">
        <v>761</v>
      </c>
      <c r="C874" s="112"/>
      <c r="D874" s="112"/>
      <c r="E874" s="112"/>
      <c r="F874" s="112"/>
      <c r="G874" s="113"/>
    </row>
    <row r="875" spans="2:7" ht="35.1" customHeight="1" x14ac:dyDescent="0.25">
      <c r="B875" s="38"/>
      <c r="C875" s="39" t="s">
        <v>0</v>
      </c>
      <c r="D875" s="42" t="s">
        <v>1174</v>
      </c>
      <c r="E875" s="42" t="s">
        <v>1175</v>
      </c>
      <c r="F875" s="40" t="s">
        <v>1176</v>
      </c>
      <c r="G875" s="41" t="s">
        <v>1177</v>
      </c>
    </row>
    <row r="876" spans="2:7" ht="18" customHeight="1" x14ac:dyDescent="0.25">
      <c r="B876" s="17" t="s">
        <v>3</v>
      </c>
      <c r="C876" s="14">
        <v>530</v>
      </c>
      <c r="D876" s="14">
        <v>134</v>
      </c>
      <c r="E876" s="14">
        <v>94</v>
      </c>
      <c r="F876" s="15">
        <v>81</v>
      </c>
      <c r="G876" s="16">
        <v>221</v>
      </c>
    </row>
    <row r="877" spans="2:7" ht="18" customHeight="1" x14ac:dyDescent="0.25">
      <c r="B877" s="35" t="s">
        <v>443</v>
      </c>
      <c r="C877" s="5">
        <v>0.19622641509433963</v>
      </c>
      <c r="D877" s="5">
        <v>0.20895522388059701</v>
      </c>
      <c r="E877" s="5">
        <v>0.19148936170212766</v>
      </c>
      <c r="F877" s="6">
        <v>0.13580246913580246</v>
      </c>
      <c r="G877" s="7">
        <v>0.21266968325791855</v>
      </c>
    </row>
    <row r="878" spans="2:7" ht="18" customHeight="1" x14ac:dyDescent="0.25">
      <c r="B878" s="35" t="s">
        <v>444</v>
      </c>
      <c r="C878" s="5">
        <v>0.52641509433962264</v>
      </c>
      <c r="D878" s="5">
        <v>0.52238805970149249</v>
      </c>
      <c r="E878" s="5">
        <v>0.58510638297872342</v>
      </c>
      <c r="F878" s="6">
        <v>0.55555555555555558</v>
      </c>
      <c r="G878" s="7">
        <v>0.49321266968325794</v>
      </c>
    </row>
    <row r="879" spans="2:7" ht="18" customHeight="1" x14ac:dyDescent="0.25">
      <c r="B879" s="36" t="s">
        <v>445</v>
      </c>
      <c r="C879" s="8">
        <v>0.27735849056603773</v>
      </c>
      <c r="D879" s="8">
        <v>0.26865671641791045</v>
      </c>
      <c r="E879" s="8">
        <v>0.22340425531914893</v>
      </c>
      <c r="F879" s="9">
        <v>0.30864197530864196</v>
      </c>
      <c r="G879" s="10">
        <v>0.29411764705882354</v>
      </c>
    </row>
    <row r="880" spans="2:7" ht="18" customHeight="1" x14ac:dyDescent="0.25">
      <c r="B880" s="37" t="s">
        <v>0</v>
      </c>
      <c r="C880" s="11">
        <v>1</v>
      </c>
      <c r="D880" s="11">
        <v>1</v>
      </c>
      <c r="E880" s="11">
        <v>1</v>
      </c>
      <c r="F880" s="12">
        <v>1</v>
      </c>
      <c r="G880" s="13">
        <v>1</v>
      </c>
    </row>
    <row r="887" spans="2:5" ht="35.1" customHeight="1" x14ac:dyDescent="0.25">
      <c r="B887" s="111" t="s">
        <v>762</v>
      </c>
      <c r="C887" s="112"/>
      <c r="D887" s="112"/>
      <c r="E887" s="113"/>
    </row>
    <row r="888" spans="2:5" ht="35.1" customHeight="1" x14ac:dyDescent="0.25">
      <c r="B888" s="38"/>
      <c r="C888" s="39" t="s">
        <v>0</v>
      </c>
      <c r="D888" s="40" t="s">
        <v>1141</v>
      </c>
      <c r="E888" s="41" t="s">
        <v>1142</v>
      </c>
    </row>
    <row r="889" spans="2:5" ht="18" customHeight="1" x14ac:dyDescent="0.25">
      <c r="B889" s="17" t="s">
        <v>3</v>
      </c>
      <c r="C889" s="14">
        <v>530</v>
      </c>
      <c r="D889" s="15">
        <v>447</v>
      </c>
      <c r="E889" s="16">
        <v>83</v>
      </c>
    </row>
    <row r="890" spans="2:5" ht="18" customHeight="1" x14ac:dyDescent="0.25">
      <c r="B890" s="35" t="s">
        <v>443</v>
      </c>
      <c r="C890" s="5">
        <v>0.22641509433962265</v>
      </c>
      <c r="D890" s="6">
        <v>0.22371364653243847</v>
      </c>
      <c r="E890" s="7">
        <v>0.24096385542168675</v>
      </c>
    </row>
    <row r="891" spans="2:5" ht="18" customHeight="1" x14ac:dyDescent="0.25">
      <c r="B891" s="35" t="s">
        <v>444</v>
      </c>
      <c r="C891" s="5">
        <v>0.50377358490566038</v>
      </c>
      <c r="D891" s="6">
        <v>0.50782997762863535</v>
      </c>
      <c r="E891" s="7">
        <v>0.48192771084337349</v>
      </c>
    </row>
    <row r="892" spans="2:5" ht="18" customHeight="1" x14ac:dyDescent="0.25">
      <c r="B892" s="36" t="s">
        <v>445</v>
      </c>
      <c r="C892" s="8">
        <v>0.26981132075471698</v>
      </c>
      <c r="D892" s="9">
        <v>0.26845637583892618</v>
      </c>
      <c r="E892" s="10">
        <v>0.27710843373493976</v>
      </c>
    </row>
    <row r="893" spans="2:5" ht="18" customHeight="1" x14ac:dyDescent="0.25">
      <c r="B893" s="37" t="s">
        <v>0</v>
      </c>
      <c r="C893" s="11">
        <v>1</v>
      </c>
      <c r="D893" s="12">
        <v>1</v>
      </c>
      <c r="E893" s="13">
        <v>1</v>
      </c>
    </row>
    <row r="900" spans="2:5" ht="35.1" customHeight="1" x14ac:dyDescent="0.25">
      <c r="B900" s="111" t="s">
        <v>762</v>
      </c>
      <c r="C900" s="112"/>
      <c r="D900" s="112"/>
      <c r="E900" s="113"/>
    </row>
    <row r="901" spans="2:5" ht="48.95" customHeight="1" x14ac:dyDescent="0.25">
      <c r="B901" s="38"/>
      <c r="C901" s="39" t="s">
        <v>0</v>
      </c>
      <c r="D901" s="40" t="s">
        <v>1166</v>
      </c>
      <c r="E901" s="41" t="s">
        <v>1167</v>
      </c>
    </row>
    <row r="902" spans="2:5" ht="18" customHeight="1" x14ac:dyDescent="0.25">
      <c r="B902" s="17" t="s">
        <v>3</v>
      </c>
      <c r="C902" s="14">
        <v>530</v>
      </c>
      <c r="D902" s="15">
        <v>130</v>
      </c>
      <c r="E902" s="16">
        <v>400</v>
      </c>
    </row>
    <row r="903" spans="2:5" ht="18" customHeight="1" x14ac:dyDescent="0.25">
      <c r="B903" s="35" t="s">
        <v>443</v>
      </c>
      <c r="C903" s="5">
        <v>0.22641509433962265</v>
      </c>
      <c r="D903" s="6">
        <v>0.25384615384615383</v>
      </c>
      <c r="E903" s="7">
        <v>0.2175</v>
      </c>
    </row>
    <row r="904" spans="2:5" ht="18" customHeight="1" x14ac:dyDescent="0.25">
      <c r="B904" s="35" t="s">
        <v>444</v>
      </c>
      <c r="C904" s="5">
        <v>0.50377358490566038</v>
      </c>
      <c r="D904" s="6">
        <v>0.47692307692307695</v>
      </c>
      <c r="E904" s="7">
        <v>0.51249999999999996</v>
      </c>
    </row>
    <row r="905" spans="2:5" ht="18" customHeight="1" x14ac:dyDescent="0.25">
      <c r="B905" s="36" t="s">
        <v>445</v>
      </c>
      <c r="C905" s="8">
        <v>0.26981132075471698</v>
      </c>
      <c r="D905" s="9">
        <v>0.26923076923076922</v>
      </c>
      <c r="E905" s="10">
        <v>0.27</v>
      </c>
    </row>
    <row r="906" spans="2:5" ht="18" customHeight="1" x14ac:dyDescent="0.25">
      <c r="B906" s="37" t="s">
        <v>0</v>
      </c>
      <c r="C906" s="11">
        <v>1</v>
      </c>
      <c r="D906" s="12">
        <v>1</v>
      </c>
      <c r="E906" s="13">
        <v>1</v>
      </c>
    </row>
    <row r="913" spans="2:7" ht="35.1" customHeight="1" x14ac:dyDescent="0.25">
      <c r="B913" s="111" t="s">
        <v>762</v>
      </c>
      <c r="C913" s="112"/>
      <c r="D913" s="112"/>
      <c r="E913" s="112"/>
      <c r="F913" s="113"/>
    </row>
    <row r="914" spans="2:7" ht="38.1" customHeight="1" x14ac:dyDescent="0.25">
      <c r="B914" s="38"/>
      <c r="C914" s="39" t="s">
        <v>0</v>
      </c>
      <c r="D914" s="42" t="s">
        <v>2015</v>
      </c>
      <c r="E914" s="40" t="s">
        <v>2016</v>
      </c>
      <c r="F914" s="41" t="s">
        <v>2017</v>
      </c>
    </row>
    <row r="915" spans="2:7" ht="18" customHeight="1" x14ac:dyDescent="0.25">
      <c r="B915" s="17" t="s">
        <v>3</v>
      </c>
      <c r="C915" s="14">
        <v>530</v>
      </c>
      <c r="D915" s="14">
        <v>188</v>
      </c>
      <c r="E915" s="15">
        <v>177</v>
      </c>
      <c r="F915" s="16">
        <v>165</v>
      </c>
    </row>
    <row r="916" spans="2:7" ht="18" customHeight="1" x14ac:dyDescent="0.25">
      <c r="B916" s="35" t="s">
        <v>443</v>
      </c>
      <c r="C916" s="5">
        <v>0.22641509433962265</v>
      </c>
      <c r="D916" s="5">
        <v>0.25</v>
      </c>
      <c r="E916" s="6">
        <v>0.1807909604519774</v>
      </c>
      <c r="F916" s="7">
        <v>0.24848484848484848</v>
      </c>
    </row>
    <row r="917" spans="2:7" ht="18" customHeight="1" x14ac:dyDescent="0.25">
      <c r="B917" s="35" t="s">
        <v>444</v>
      </c>
      <c r="C917" s="5">
        <v>0.50377358490566038</v>
      </c>
      <c r="D917" s="5">
        <v>0.44680851063829785</v>
      </c>
      <c r="E917" s="50" t="s">
        <v>2450</v>
      </c>
      <c r="F917" s="7">
        <v>0.47272727272727272</v>
      </c>
    </row>
    <row r="918" spans="2:7" ht="18" customHeight="1" x14ac:dyDescent="0.25">
      <c r="B918" s="36" t="s">
        <v>445</v>
      </c>
      <c r="C918" s="8">
        <v>0.26981132075471698</v>
      </c>
      <c r="D918" s="8">
        <v>0.30319148936170215</v>
      </c>
      <c r="E918" s="9">
        <v>0.22598870056497175</v>
      </c>
      <c r="F918" s="10">
        <v>0.27878787878787881</v>
      </c>
    </row>
    <row r="919" spans="2:7" ht="18" customHeight="1" x14ac:dyDescent="0.25">
      <c r="B919" s="37" t="s">
        <v>0</v>
      </c>
      <c r="C919" s="11">
        <v>1</v>
      </c>
      <c r="D919" s="11">
        <v>1</v>
      </c>
      <c r="E919" s="12">
        <v>1</v>
      </c>
      <c r="F919" s="13">
        <v>1</v>
      </c>
    </row>
    <row r="926" spans="2:7" ht="35.1" customHeight="1" x14ac:dyDescent="0.25">
      <c r="B926" s="111" t="s">
        <v>762</v>
      </c>
      <c r="C926" s="112"/>
      <c r="D926" s="112"/>
      <c r="E926" s="112"/>
      <c r="F926" s="112"/>
      <c r="G926" s="113"/>
    </row>
    <row r="927" spans="2:7" ht="35.1" customHeight="1" x14ac:dyDescent="0.25">
      <c r="B927" s="38"/>
      <c r="C927" s="39" t="s">
        <v>0</v>
      </c>
      <c r="D927" s="42" t="s">
        <v>1174</v>
      </c>
      <c r="E927" s="42" t="s">
        <v>1175</v>
      </c>
      <c r="F927" s="40" t="s">
        <v>1176</v>
      </c>
      <c r="G927" s="41" t="s">
        <v>1177</v>
      </c>
    </row>
    <row r="928" spans="2:7" ht="18" customHeight="1" x14ac:dyDescent="0.25">
      <c r="B928" s="17" t="s">
        <v>3</v>
      </c>
      <c r="C928" s="14">
        <v>530</v>
      </c>
      <c r="D928" s="14">
        <v>134</v>
      </c>
      <c r="E928" s="14">
        <v>94</v>
      </c>
      <c r="F928" s="15">
        <v>81</v>
      </c>
      <c r="G928" s="16">
        <v>221</v>
      </c>
    </row>
    <row r="929" spans="2:7" ht="18" customHeight="1" x14ac:dyDescent="0.25">
      <c r="B929" s="35" t="s">
        <v>443</v>
      </c>
      <c r="C929" s="5">
        <v>0.22641509433962265</v>
      </c>
      <c r="D929" s="5">
        <v>0.2537313432835821</v>
      </c>
      <c r="E929" s="5">
        <v>0.25531914893617019</v>
      </c>
      <c r="F929" s="6">
        <v>0.24691358024691357</v>
      </c>
      <c r="G929" s="7">
        <v>0.19004524886877827</v>
      </c>
    </row>
    <row r="930" spans="2:7" ht="18" customHeight="1" x14ac:dyDescent="0.25">
      <c r="B930" s="35" t="s">
        <v>444</v>
      </c>
      <c r="C930" s="5">
        <v>0.50377358490566038</v>
      </c>
      <c r="D930" s="5">
        <v>0.5</v>
      </c>
      <c r="E930" s="5">
        <v>0.51063829787234039</v>
      </c>
      <c r="F930" s="6">
        <v>0.43209876543209874</v>
      </c>
      <c r="G930" s="7">
        <v>0.52941176470588236</v>
      </c>
    </row>
    <row r="931" spans="2:7" ht="18" customHeight="1" x14ac:dyDescent="0.25">
      <c r="B931" s="36" t="s">
        <v>445</v>
      </c>
      <c r="C931" s="8">
        <v>0.26981132075471698</v>
      </c>
      <c r="D931" s="8">
        <v>0.2462686567164179</v>
      </c>
      <c r="E931" s="8">
        <v>0.23404255319148937</v>
      </c>
      <c r="F931" s="9">
        <v>0.32098765432098764</v>
      </c>
      <c r="G931" s="10">
        <v>0.28054298642533937</v>
      </c>
    </row>
    <row r="932" spans="2:7" ht="18" customHeight="1" x14ac:dyDescent="0.25">
      <c r="B932" s="37" t="s">
        <v>0</v>
      </c>
      <c r="C932" s="11">
        <v>1</v>
      </c>
      <c r="D932" s="11">
        <v>1</v>
      </c>
      <c r="E932" s="11">
        <v>1</v>
      </c>
      <c r="F932" s="12">
        <v>1</v>
      </c>
      <c r="G932" s="13">
        <v>1</v>
      </c>
    </row>
  </sheetData>
  <mergeCells count="72">
    <mergeCell ref="B926:G926"/>
    <mergeCell ref="B783:E783"/>
    <mergeCell ref="B796:E796"/>
    <mergeCell ref="B809:F809"/>
    <mergeCell ref="B822:G822"/>
    <mergeCell ref="B835:E835"/>
    <mergeCell ref="B848:E848"/>
    <mergeCell ref="B861:F861"/>
    <mergeCell ref="B874:G874"/>
    <mergeCell ref="B887:E887"/>
    <mergeCell ref="B900:E900"/>
    <mergeCell ref="B913:F913"/>
    <mergeCell ref="B770:G770"/>
    <mergeCell ref="B627:E627"/>
    <mergeCell ref="B640:E640"/>
    <mergeCell ref="B653:F653"/>
    <mergeCell ref="B666:G666"/>
    <mergeCell ref="B679:E679"/>
    <mergeCell ref="B692:E692"/>
    <mergeCell ref="B705:F705"/>
    <mergeCell ref="B718:G718"/>
    <mergeCell ref="B731:E731"/>
    <mergeCell ref="B744:E744"/>
    <mergeCell ref="B757:F757"/>
    <mergeCell ref="B614:G614"/>
    <mergeCell ref="B471:E471"/>
    <mergeCell ref="B484:E484"/>
    <mergeCell ref="B497:F497"/>
    <mergeCell ref="B510:G510"/>
    <mergeCell ref="B523:E523"/>
    <mergeCell ref="B536:E536"/>
    <mergeCell ref="B549:F549"/>
    <mergeCell ref="B562:G562"/>
    <mergeCell ref="B575:E575"/>
    <mergeCell ref="B588:E588"/>
    <mergeCell ref="B601:F601"/>
    <mergeCell ref="B458:G458"/>
    <mergeCell ref="B315:E315"/>
    <mergeCell ref="B328:E328"/>
    <mergeCell ref="B341:F341"/>
    <mergeCell ref="B354:G354"/>
    <mergeCell ref="B367:E367"/>
    <mergeCell ref="B380:E380"/>
    <mergeCell ref="B393:F393"/>
    <mergeCell ref="B406:G406"/>
    <mergeCell ref="B419:E419"/>
    <mergeCell ref="B432:E432"/>
    <mergeCell ref="B445:F445"/>
    <mergeCell ref="B302:G302"/>
    <mergeCell ref="B159:E159"/>
    <mergeCell ref="B172:E172"/>
    <mergeCell ref="B185:F185"/>
    <mergeCell ref="B198:G198"/>
    <mergeCell ref="B211:E211"/>
    <mergeCell ref="B224:E224"/>
    <mergeCell ref="B237:F237"/>
    <mergeCell ref="B250:G250"/>
    <mergeCell ref="B263:E263"/>
    <mergeCell ref="B276:E276"/>
    <mergeCell ref="B289:F289"/>
    <mergeCell ref="B146:G146"/>
    <mergeCell ref="B3:E3"/>
    <mergeCell ref="B16:E16"/>
    <mergeCell ref="B29:F29"/>
    <mergeCell ref="B42:G42"/>
    <mergeCell ref="B55:E55"/>
    <mergeCell ref="B68:E68"/>
    <mergeCell ref="B81:F81"/>
    <mergeCell ref="B94:G94"/>
    <mergeCell ref="B107:E107"/>
    <mergeCell ref="B120:E120"/>
    <mergeCell ref="B133:F133"/>
  </mergeCell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68AA1-B8E4-4F32-A934-5D40AD622363}">
  <dimension ref="B3:E25"/>
  <sheetViews>
    <sheetView workbookViewId="0">
      <selection activeCell="AC11" sqref="AC11"/>
    </sheetView>
  </sheetViews>
  <sheetFormatPr defaultRowHeight="15" x14ac:dyDescent="0.25"/>
  <cols>
    <col min="3" max="3" width="33" customWidth="1"/>
    <col min="4" max="5" width="20.5703125" customWidth="1"/>
  </cols>
  <sheetData>
    <row r="3" spans="2:5" ht="15.75" thickBot="1" x14ac:dyDescent="0.3"/>
    <row r="4" spans="2:5" ht="15.75" thickBot="1" x14ac:dyDescent="0.3">
      <c r="C4" s="91" t="s">
        <v>2451</v>
      </c>
      <c r="D4" s="92" t="s">
        <v>2452</v>
      </c>
      <c r="E4" s="93" t="s">
        <v>2453</v>
      </c>
    </row>
    <row r="5" spans="2:5" ht="39" thickBot="1" x14ac:dyDescent="0.3">
      <c r="B5" t="s">
        <v>2472</v>
      </c>
      <c r="C5" s="94" t="s">
        <v>2454</v>
      </c>
      <c r="D5" s="95">
        <v>7.58</v>
      </c>
      <c r="E5" s="96">
        <v>32.299999999999997</v>
      </c>
    </row>
    <row r="6" spans="2:5" ht="51.75" thickBot="1" x14ac:dyDescent="0.3">
      <c r="B6" t="s">
        <v>2473</v>
      </c>
      <c r="C6" s="94" t="s">
        <v>2455</v>
      </c>
      <c r="D6" s="95">
        <v>7.34</v>
      </c>
      <c r="E6" s="96">
        <v>90</v>
      </c>
    </row>
    <row r="7" spans="2:5" ht="51.75" thickBot="1" x14ac:dyDescent="0.3">
      <c r="B7" t="s">
        <v>2474</v>
      </c>
      <c r="C7" s="94" t="s">
        <v>2456</v>
      </c>
      <c r="D7" s="95">
        <v>7.31</v>
      </c>
      <c r="E7" s="96">
        <v>22.2</v>
      </c>
    </row>
    <row r="8" spans="2:5" ht="26.25" thickBot="1" x14ac:dyDescent="0.3">
      <c r="B8" t="s">
        <v>2475</v>
      </c>
      <c r="C8" s="94" t="s">
        <v>2457</v>
      </c>
      <c r="D8" s="95">
        <v>7.31</v>
      </c>
      <c r="E8" s="96">
        <v>11.7</v>
      </c>
    </row>
    <row r="9" spans="2:5" ht="39" thickBot="1" x14ac:dyDescent="0.3">
      <c r="B9" t="s">
        <v>2476</v>
      </c>
      <c r="C9" s="94" t="s">
        <v>2458</v>
      </c>
      <c r="D9" s="95">
        <v>7.28</v>
      </c>
      <c r="E9" s="96">
        <v>8.6</v>
      </c>
    </row>
    <row r="10" spans="2:5" ht="39" thickBot="1" x14ac:dyDescent="0.3">
      <c r="B10" t="s">
        <v>2477</v>
      </c>
      <c r="C10" s="94" t="s">
        <v>2459</v>
      </c>
      <c r="D10" s="95">
        <v>7.18</v>
      </c>
      <c r="E10" s="96">
        <v>22.1</v>
      </c>
    </row>
    <row r="11" spans="2:5" ht="26.25" thickBot="1" x14ac:dyDescent="0.3">
      <c r="B11" t="s">
        <v>2478</v>
      </c>
      <c r="C11" s="94" t="s">
        <v>2460</v>
      </c>
      <c r="D11" s="95">
        <v>7.13</v>
      </c>
      <c r="E11" s="96">
        <v>14.8</v>
      </c>
    </row>
    <row r="12" spans="2:5" ht="51.75" thickBot="1" x14ac:dyDescent="0.3">
      <c r="B12" t="s">
        <v>2479</v>
      </c>
      <c r="C12" s="94" t="s">
        <v>2461</v>
      </c>
      <c r="D12" s="95">
        <v>6.93</v>
      </c>
      <c r="E12" s="96">
        <v>53.6</v>
      </c>
    </row>
    <row r="13" spans="2:5" ht="26.25" thickBot="1" x14ac:dyDescent="0.3">
      <c r="B13" t="s">
        <v>2480</v>
      </c>
      <c r="C13" s="94" t="s">
        <v>2462</v>
      </c>
      <c r="D13" s="95">
        <v>6.91</v>
      </c>
      <c r="E13" s="96">
        <v>50.1</v>
      </c>
    </row>
    <row r="14" spans="2:5" ht="26.25" thickBot="1" x14ac:dyDescent="0.3">
      <c r="B14" t="s">
        <v>2481</v>
      </c>
      <c r="C14" s="94" t="s">
        <v>2463</v>
      </c>
      <c r="D14" s="95">
        <v>6.9</v>
      </c>
      <c r="E14" s="96">
        <v>57.4</v>
      </c>
    </row>
    <row r="15" spans="2:5" ht="26.25" thickBot="1" x14ac:dyDescent="0.3">
      <c r="B15" t="s">
        <v>2482</v>
      </c>
      <c r="C15" s="94" t="s">
        <v>2464</v>
      </c>
      <c r="D15" s="95">
        <v>6.8</v>
      </c>
      <c r="E15" s="96">
        <v>100</v>
      </c>
    </row>
    <row r="16" spans="2:5" ht="26.25" thickBot="1" x14ac:dyDescent="0.3">
      <c r="B16" t="s">
        <v>2483</v>
      </c>
      <c r="C16" s="94" t="s">
        <v>2465</v>
      </c>
      <c r="D16" s="95">
        <v>6.7</v>
      </c>
      <c r="E16" s="96">
        <v>57.5</v>
      </c>
    </row>
    <row r="17" spans="2:5" ht="39" thickBot="1" x14ac:dyDescent="0.3">
      <c r="B17" t="s">
        <v>2484</v>
      </c>
      <c r="C17" s="94" t="s">
        <v>2466</v>
      </c>
      <c r="D17" s="95">
        <v>6.61</v>
      </c>
      <c r="E17" s="96">
        <v>4.2</v>
      </c>
    </row>
    <row r="18" spans="2:5" ht="39" thickBot="1" x14ac:dyDescent="0.3">
      <c r="B18" t="s">
        <v>2485</v>
      </c>
      <c r="C18" s="94" t="s">
        <v>2467</v>
      </c>
      <c r="D18" s="95">
        <v>6.56</v>
      </c>
      <c r="E18" s="96">
        <v>19.399999999999999</v>
      </c>
    </row>
    <row r="19" spans="2:5" ht="26.25" thickBot="1" x14ac:dyDescent="0.3">
      <c r="B19" t="s">
        <v>2486</v>
      </c>
      <c r="C19" s="94" t="s">
        <v>2468</v>
      </c>
      <c r="D19" s="95">
        <v>6.5</v>
      </c>
      <c r="E19" s="96">
        <v>45.7</v>
      </c>
    </row>
    <row r="20" spans="2:5" ht="39" thickBot="1" x14ac:dyDescent="0.3">
      <c r="B20" t="s">
        <v>2487</v>
      </c>
      <c r="C20" s="94" t="s">
        <v>2469</v>
      </c>
      <c r="D20" s="95">
        <v>6.44</v>
      </c>
      <c r="E20" s="96">
        <v>63.3</v>
      </c>
    </row>
    <row r="21" spans="2:5" ht="39" thickBot="1" x14ac:dyDescent="0.3">
      <c r="B21" t="s">
        <v>2488</v>
      </c>
      <c r="C21" s="94" t="s">
        <v>2470</v>
      </c>
      <c r="D21" s="95">
        <v>6.41</v>
      </c>
      <c r="E21" s="96">
        <v>2.7</v>
      </c>
    </row>
    <row r="22" spans="2:5" ht="64.5" thickBot="1" x14ac:dyDescent="0.3">
      <c r="B22" t="s">
        <v>2489</v>
      </c>
      <c r="C22" s="94" t="s">
        <v>2471</v>
      </c>
      <c r="D22" s="95">
        <v>5.94</v>
      </c>
      <c r="E22" s="96">
        <v>0</v>
      </c>
    </row>
    <row r="25" spans="2:5" x14ac:dyDescent="0.25">
      <c r="D25">
        <f>CORREL(D5:D22, E5:E22)</f>
        <v>0.12044957658058041</v>
      </c>
      <c r="E25">
        <f>D25*D25</f>
        <v>1.4508100498441104E-2</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17DFF-5CFE-4A85-A047-371C69C6E650}">
  <dimension ref="B3:G130"/>
  <sheetViews>
    <sheetView workbookViewId="0">
      <selection activeCell="B122" sqref="B122:G122"/>
    </sheetView>
  </sheetViews>
  <sheetFormatPr defaultRowHeight="15" x14ac:dyDescent="0.25"/>
  <cols>
    <col min="2" max="2" width="30.5703125" customWidth="1"/>
    <col min="3" max="7" width="13.5703125" customWidth="1"/>
  </cols>
  <sheetData>
    <row r="3" spans="2:5" ht="35.1" customHeight="1" x14ac:dyDescent="0.25">
      <c r="B3" s="111" t="s">
        <v>766</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767</v>
      </c>
      <c r="C6" s="5">
        <v>7.5471698113207548E-3</v>
      </c>
      <c r="D6" s="6">
        <v>8.948545861297539E-3</v>
      </c>
      <c r="E6" s="7">
        <v>0</v>
      </c>
    </row>
    <row r="7" spans="2:5" ht="18" customHeight="1" x14ac:dyDescent="0.25">
      <c r="B7" s="35" t="s">
        <v>427</v>
      </c>
      <c r="C7" s="5">
        <v>1.8867924528301887E-3</v>
      </c>
      <c r="D7" s="6">
        <v>2.2371364653243847E-3</v>
      </c>
      <c r="E7" s="7">
        <v>0</v>
      </c>
    </row>
    <row r="8" spans="2:5" ht="18" customHeight="1" x14ac:dyDescent="0.25">
      <c r="B8" s="35" t="s">
        <v>428</v>
      </c>
      <c r="C8" s="5">
        <v>1.6981132075471698E-2</v>
      </c>
      <c r="D8" s="6">
        <v>1.7897091722595078E-2</v>
      </c>
      <c r="E8" s="7">
        <v>1.2048192771084338E-2</v>
      </c>
    </row>
    <row r="9" spans="2:5" ht="18" customHeight="1" x14ac:dyDescent="0.25">
      <c r="B9" s="35" t="s">
        <v>429</v>
      </c>
      <c r="C9" s="5">
        <v>7.5471698113207548E-3</v>
      </c>
      <c r="D9" s="6">
        <v>8.948545861297539E-3</v>
      </c>
      <c r="E9" s="7">
        <v>0</v>
      </c>
    </row>
    <row r="10" spans="2:5" ht="18" customHeight="1" x14ac:dyDescent="0.25">
      <c r="B10" s="35" t="s">
        <v>430</v>
      </c>
      <c r="C10" s="5">
        <v>3.3962264150943396E-2</v>
      </c>
      <c r="D10" s="6">
        <v>3.5794183445190156E-2</v>
      </c>
      <c r="E10" s="7">
        <v>2.4096385542168676E-2</v>
      </c>
    </row>
    <row r="11" spans="2:5" ht="18" customHeight="1" x14ac:dyDescent="0.25">
      <c r="B11" s="35" t="s">
        <v>431</v>
      </c>
      <c r="C11" s="5">
        <v>5.0943396226415097E-2</v>
      </c>
      <c r="D11" s="6">
        <v>5.8165548098434001E-2</v>
      </c>
      <c r="E11" s="7">
        <v>1.2048192771084338E-2</v>
      </c>
    </row>
    <row r="12" spans="2:5" ht="18" customHeight="1" x14ac:dyDescent="0.25">
      <c r="B12" s="35" t="s">
        <v>432</v>
      </c>
      <c r="C12" s="5">
        <v>0.11320754716981132</v>
      </c>
      <c r="D12" s="6">
        <v>0.11856823266219239</v>
      </c>
      <c r="E12" s="7">
        <v>8.4337349397590355E-2</v>
      </c>
    </row>
    <row r="13" spans="2:5" ht="18" customHeight="1" x14ac:dyDescent="0.25">
      <c r="B13" s="35" t="s">
        <v>433</v>
      </c>
      <c r="C13" s="5">
        <v>0.18301886792452829</v>
      </c>
      <c r="D13" s="6">
        <v>0.18568232662192394</v>
      </c>
      <c r="E13" s="7">
        <v>0.16867469879518071</v>
      </c>
    </row>
    <row r="14" spans="2:5" ht="18" customHeight="1" x14ac:dyDescent="0.25">
      <c r="B14" s="35" t="s">
        <v>434</v>
      </c>
      <c r="C14" s="5">
        <v>0.13018867924528302</v>
      </c>
      <c r="D14" s="52">
        <v>0.11409395973154363</v>
      </c>
      <c r="E14" s="53" t="s">
        <v>1626</v>
      </c>
    </row>
    <row r="15" spans="2:5" ht="18" customHeight="1" x14ac:dyDescent="0.25">
      <c r="B15" s="36" t="s">
        <v>768</v>
      </c>
      <c r="C15" s="8">
        <v>0.45471698113207548</v>
      </c>
      <c r="D15" s="9">
        <v>0.44966442953020136</v>
      </c>
      <c r="E15" s="10">
        <v>0.48192771084337349</v>
      </c>
    </row>
    <row r="16" spans="2:5" ht="18" customHeight="1" x14ac:dyDescent="0.25">
      <c r="B16" s="34" t="s">
        <v>0</v>
      </c>
      <c r="C16" s="21">
        <v>1</v>
      </c>
      <c r="D16" s="22">
        <v>1</v>
      </c>
      <c r="E16" s="19">
        <v>1</v>
      </c>
    </row>
    <row r="17" spans="2:5" ht="18" customHeight="1" x14ac:dyDescent="0.25">
      <c r="B17" s="29" t="s">
        <v>125</v>
      </c>
      <c r="C17" s="28">
        <v>8.5433962264150942</v>
      </c>
      <c r="D17" s="65">
        <v>8.4697986577181208</v>
      </c>
      <c r="E17" s="66" t="s">
        <v>1785</v>
      </c>
    </row>
    <row r="18" spans="2:5" ht="18" customHeight="1" x14ac:dyDescent="0.25">
      <c r="B18" s="26" t="s">
        <v>126</v>
      </c>
      <c r="C18" s="20">
        <v>1.8070968512654233</v>
      </c>
      <c r="D18" s="24">
        <v>1.8662342372887406</v>
      </c>
      <c r="E18" s="25">
        <v>1.3911689907198632</v>
      </c>
    </row>
    <row r="23" spans="2:5" ht="35.1" customHeight="1" x14ac:dyDescent="0.25">
      <c r="B23" s="111" t="s">
        <v>766</v>
      </c>
      <c r="C23" s="112"/>
      <c r="D23" s="112"/>
      <c r="E23" s="113"/>
    </row>
    <row r="24" spans="2:5" ht="48.95" customHeight="1" x14ac:dyDescent="0.25">
      <c r="B24" s="38"/>
      <c r="C24" s="39" t="s">
        <v>0</v>
      </c>
      <c r="D24" s="40" t="s">
        <v>1166</v>
      </c>
      <c r="E24" s="41" t="s">
        <v>1167</v>
      </c>
    </row>
    <row r="25" spans="2:5" ht="18" customHeight="1" x14ac:dyDescent="0.25">
      <c r="B25" s="17" t="s">
        <v>3</v>
      </c>
      <c r="C25" s="14">
        <v>530</v>
      </c>
      <c r="D25" s="15">
        <v>130</v>
      </c>
      <c r="E25" s="16">
        <v>400</v>
      </c>
    </row>
    <row r="26" spans="2:5" ht="18" customHeight="1" x14ac:dyDescent="0.25">
      <c r="B26" s="35" t="s">
        <v>767</v>
      </c>
      <c r="C26" s="5">
        <v>7.5471698113207548E-3</v>
      </c>
      <c r="D26" s="6">
        <v>0</v>
      </c>
      <c r="E26" s="7">
        <v>0.01</v>
      </c>
    </row>
    <row r="27" spans="2:5" ht="18" customHeight="1" x14ac:dyDescent="0.25">
      <c r="B27" s="35" t="s">
        <v>427</v>
      </c>
      <c r="C27" s="5">
        <v>1.8867924528301887E-3</v>
      </c>
      <c r="D27" s="6">
        <v>0</v>
      </c>
      <c r="E27" s="7">
        <v>2.5000000000000001E-3</v>
      </c>
    </row>
    <row r="28" spans="2:5" ht="18" customHeight="1" x14ac:dyDescent="0.25">
      <c r="B28" s="35" t="s">
        <v>428</v>
      </c>
      <c r="C28" s="5">
        <v>1.6981132075471698E-2</v>
      </c>
      <c r="D28" s="6">
        <v>3.0769230769230771E-2</v>
      </c>
      <c r="E28" s="7">
        <v>1.2500000000000001E-2</v>
      </c>
    </row>
    <row r="29" spans="2:5" ht="18" customHeight="1" x14ac:dyDescent="0.25">
      <c r="B29" s="35" t="s">
        <v>429</v>
      </c>
      <c r="C29" s="5">
        <v>7.5471698113207548E-3</v>
      </c>
      <c r="D29" s="6">
        <v>7.6923076923076927E-3</v>
      </c>
      <c r="E29" s="7">
        <v>7.4999999999999997E-3</v>
      </c>
    </row>
    <row r="30" spans="2:5" ht="18" customHeight="1" x14ac:dyDescent="0.25">
      <c r="B30" s="35" t="s">
        <v>430</v>
      </c>
      <c r="C30" s="5">
        <v>3.3962264150943396E-2</v>
      </c>
      <c r="D30" s="6">
        <v>2.3076923076923078E-2</v>
      </c>
      <c r="E30" s="7">
        <v>3.7499999999999999E-2</v>
      </c>
    </row>
    <row r="31" spans="2:5" ht="18" customHeight="1" x14ac:dyDescent="0.25">
      <c r="B31" s="35" t="s">
        <v>431</v>
      </c>
      <c r="C31" s="5">
        <v>5.0943396226415097E-2</v>
      </c>
      <c r="D31" s="6">
        <v>2.3076923076923078E-2</v>
      </c>
      <c r="E31" s="7">
        <v>0.06</v>
      </c>
    </row>
    <row r="32" spans="2:5" ht="18" customHeight="1" x14ac:dyDescent="0.25">
      <c r="B32" s="35" t="s">
        <v>432</v>
      </c>
      <c r="C32" s="5">
        <v>0.11320754716981132</v>
      </c>
      <c r="D32" s="6">
        <v>0.14615384615384616</v>
      </c>
      <c r="E32" s="7">
        <v>0.10249999999999999</v>
      </c>
    </row>
    <row r="33" spans="2:6" ht="18" customHeight="1" x14ac:dyDescent="0.25">
      <c r="B33" s="35" t="s">
        <v>433</v>
      </c>
      <c r="C33" s="5">
        <v>0.18301886792452829</v>
      </c>
      <c r="D33" s="6">
        <v>0.19230769230769232</v>
      </c>
      <c r="E33" s="7">
        <v>0.18</v>
      </c>
    </row>
    <row r="34" spans="2:6" ht="18" customHeight="1" x14ac:dyDescent="0.25">
      <c r="B34" s="35" t="s">
        <v>434</v>
      </c>
      <c r="C34" s="5">
        <v>0.13018867924528302</v>
      </c>
      <c r="D34" s="6">
        <v>0.13076923076923078</v>
      </c>
      <c r="E34" s="7">
        <v>0.13</v>
      </c>
    </row>
    <row r="35" spans="2:6" ht="18" customHeight="1" x14ac:dyDescent="0.25">
      <c r="B35" s="36" t="s">
        <v>768</v>
      </c>
      <c r="C35" s="8">
        <v>0.45471698113207548</v>
      </c>
      <c r="D35" s="9">
        <v>0.44615384615384618</v>
      </c>
      <c r="E35" s="10">
        <v>0.45750000000000002</v>
      </c>
    </row>
    <row r="36" spans="2:6" ht="18" customHeight="1" x14ac:dyDescent="0.25">
      <c r="B36" s="34" t="s">
        <v>0</v>
      </c>
      <c r="C36" s="21">
        <v>1</v>
      </c>
      <c r="D36" s="22">
        <v>1</v>
      </c>
      <c r="E36" s="19">
        <v>1</v>
      </c>
    </row>
    <row r="37" spans="2:6" ht="18" customHeight="1" x14ac:dyDescent="0.25">
      <c r="B37" s="29" t="s">
        <v>125</v>
      </c>
      <c r="C37" s="28">
        <v>8.5433962264150942</v>
      </c>
      <c r="D37" s="27">
        <v>8.5769230769230766</v>
      </c>
      <c r="E37" s="18">
        <v>8.5325000000000006</v>
      </c>
    </row>
    <row r="38" spans="2:6" ht="18" customHeight="1" x14ac:dyDescent="0.25">
      <c r="B38" s="26" t="s">
        <v>126</v>
      </c>
      <c r="C38" s="20">
        <v>1.8070968512654233</v>
      </c>
      <c r="D38" s="24">
        <v>1.7157066689507072</v>
      </c>
      <c r="E38" s="25">
        <v>1.8377669106949099</v>
      </c>
    </row>
    <row r="43" spans="2:6" ht="35.1" customHeight="1" x14ac:dyDescent="0.25">
      <c r="B43" s="111" t="s">
        <v>766</v>
      </c>
      <c r="C43" s="112"/>
      <c r="D43" s="112"/>
      <c r="E43" s="112"/>
      <c r="F43" s="113"/>
    </row>
    <row r="44" spans="2:6" ht="38.1" customHeight="1" x14ac:dyDescent="0.25">
      <c r="B44" s="38"/>
      <c r="C44" s="39" t="s">
        <v>0</v>
      </c>
      <c r="D44" s="42" t="s">
        <v>2015</v>
      </c>
      <c r="E44" s="40" t="s">
        <v>2016</v>
      </c>
      <c r="F44" s="41" t="s">
        <v>2017</v>
      </c>
    </row>
    <row r="45" spans="2:6" ht="18" customHeight="1" x14ac:dyDescent="0.25">
      <c r="B45" s="81" t="s">
        <v>3</v>
      </c>
      <c r="C45" s="14">
        <v>530</v>
      </c>
      <c r="D45" s="14">
        <v>188</v>
      </c>
      <c r="E45" s="15">
        <v>177</v>
      </c>
      <c r="F45" s="16">
        <v>165</v>
      </c>
    </row>
    <row r="46" spans="2:6" ht="18" customHeight="1" x14ac:dyDescent="0.25">
      <c r="B46" s="35" t="s">
        <v>767</v>
      </c>
      <c r="C46" s="5">
        <v>7.5471698113207548E-3</v>
      </c>
      <c r="D46" s="5">
        <v>5.3191489361702126E-3</v>
      </c>
      <c r="E46" s="6">
        <v>0</v>
      </c>
      <c r="F46" s="7">
        <v>1.8181818181818181E-2</v>
      </c>
    </row>
    <row r="47" spans="2:6" ht="18" customHeight="1" x14ac:dyDescent="0.25">
      <c r="B47" s="35" t="s">
        <v>427</v>
      </c>
      <c r="C47" s="5">
        <v>1.8867924528301887E-3</v>
      </c>
      <c r="D47" s="5">
        <v>5.3191489361702126E-3</v>
      </c>
      <c r="E47" s="6">
        <v>0</v>
      </c>
      <c r="F47" s="7">
        <v>0</v>
      </c>
    </row>
    <row r="48" spans="2:6" ht="18" customHeight="1" x14ac:dyDescent="0.25">
      <c r="B48" s="35" t="s">
        <v>428</v>
      </c>
      <c r="C48" s="5">
        <v>1.6981132075471698E-2</v>
      </c>
      <c r="D48" s="5">
        <v>2.1276595744680851E-2</v>
      </c>
      <c r="E48" s="6">
        <v>1.1299435028248588E-2</v>
      </c>
      <c r="F48" s="7">
        <v>1.8181818181818181E-2</v>
      </c>
    </row>
    <row r="49" spans="2:7" ht="18" customHeight="1" x14ac:dyDescent="0.25">
      <c r="B49" s="35" t="s">
        <v>429</v>
      </c>
      <c r="C49" s="5">
        <v>7.5471698113207548E-3</v>
      </c>
      <c r="D49" s="5">
        <v>1.5957446808510637E-2</v>
      </c>
      <c r="E49" s="6">
        <v>5.6497175141242938E-3</v>
      </c>
      <c r="F49" s="7">
        <v>0</v>
      </c>
    </row>
    <row r="50" spans="2:7" ht="18" customHeight="1" x14ac:dyDescent="0.25">
      <c r="B50" s="35" t="s">
        <v>430</v>
      </c>
      <c r="C50" s="5">
        <v>3.3962264150943396E-2</v>
      </c>
      <c r="D50" s="5">
        <v>3.1914893617021274E-2</v>
      </c>
      <c r="E50" s="6">
        <v>3.954802259887006E-2</v>
      </c>
      <c r="F50" s="7">
        <v>3.0303030303030304E-2</v>
      </c>
    </row>
    <row r="51" spans="2:7" ht="18" customHeight="1" x14ac:dyDescent="0.25">
      <c r="B51" s="35" t="s">
        <v>431</v>
      </c>
      <c r="C51" s="5">
        <v>5.0943396226415097E-2</v>
      </c>
      <c r="D51" s="5">
        <v>5.3191489361702128E-2</v>
      </c>
      <c r="E51" s="6" t="s">
        <v>1779</v>
      </c>
      <c r="F51" s="51">
        <v>1.8181818181818181E-2</v>
      </c>
    </row>
    <row r="52" spans="2:7" ht="18" customHeight="1" x14ac:dyDescent="0.25">
      <c r="B52" s="35" t="s">
        <v>432</v>
      </c>
      <c r="C52" s="5">
        <v>0.11320754716981132</v>
      </c>
      <c r="D52" s="5">
        <v>0.1276595744680851</v>
      </c>
      <c r="E52" s="6">
        <v>0.11864406779661017</v>
      </c>
      <c r="F52" s="7">
        <v>9.0909090909090912E-2</v>
      </c>
    </row>
    <row r="53" spans="2:7" ht="18" customHeight="1" x14ac:dyDescent="0.25">
      <c r="B53" s="35" t="s">
        <v>433</v>
      </c>
      <c r="C53" s="5">
        <v>0.18301886792452829</v>
      </c>
      <c r="D53" s="5">
        <v>0.21276595744680851</v>
      </c>
      <c r="E53" s="6">
        <v>0.19774011299435029</v>
      </c>
      <c r="F53" s="51">
        <v>0.13333333333333333</v>
      </c>
    </row>
    <row r="54" spans="2:7" ht="18" customHeight="1" x14ac:dyDescent="0.25">
      <c r="B54" s="35" t="s">
        <v>434</v>
      </c>
      <c r="C54" s="5">
        <v>0.13018867924528302</v>
      </c>
      <c r="D54" s="5">
        <v>0.14893617021276595</v>
      </c>
      <c r="E54" s="6">
        <v>0.13559322033898305</v>
      </c>
      <c r="F54" s="7">
        <v>0.10303030303030303</v>
      </c>
    </row>
    <row r="55" spans="2:7" ht="18" customHeight="1" x14ac:dyDescent="0.25">
      <c r="B55" s="36" t="s">
        <v>768</v>
      </c>
      <c r="C55" s="8">
        <v>0.45471698113207548</v>
      </c>
      <c r="D55" s="61">
        <v>0.37765957446808512</v>
      </c>
      <c r="E55" s="9">
        <v>0.41242937853107342</v>
      </c>
      <c r="F55" s="57" t="s">
        <v>1780</v>
      </c>
    </row>
    <row r="56" spans="2:7" ht="18" customHeight="1" x14ac:dyDescent="0.25">
      <c r="B56" s="34" t="s">
        <v>0</v>
      </c>
      <c r="C56" s="21">
        <v>1</v>
      </c>
      <c r="D56" s="21">
        <v>1</v>
      </c>
      <c r="E56" s="22">
        <v>1</v>
      </c>
      <c r="F56" s="19">
        <v>1</v>
      </c>
    </row>
    <row r="57" spans="2:7" ht="18" customHeight="1" x14ac:dyDescent="0.25">
      <c r="B57" s="29" t="s">
        <v>125</v>
      </c>
      <c r="C57" s="28">
        <v>8.5433962264150942</v>
      </c>
      <c r="D57" s="28">
        <v>8.335106382978724</v>
      </c>
      <c r="E57" s="27">
        <v>8.4858757062146886</v>
      </c>
      <c r="F57" s="66" t="s">
        <v>2493</v>
      </c>
    </row>
    <row r="58" spans="2:7" ht="18" customHeight="1" x14ac:dyDescent="0.25">
      <c r="B58" s="26" t="s">
        <v>126</v>
      </c>
      <c r="C58" s="20">
        <v>1.8070968512654233</v>
      </c>
      <c r="D58" s="23">
        <v>1.852716314666883</v>
      </c>
      <c r="E58" s="24">
        <v>1.6518149268744047</v>
      </c>
      <c r="F58" s="25">
        <v>1.8836637728545982</v>
      </c>
    </row>
    <row r="63" spans="2:7" ht="35.1" customHeight="1" x14ac:dyDescent="0.25">
      <c r="B63" s="111" t="s">
        <v>766</v>
      </c>
      <c r="C63" s="112"/>
      <c r="D63" s="112"/>
      <c r="E63" s="112"/>
      <c r="F63" s="112"/>
      <c r="G63" s="113"/>
    </row>
    <row r="64" spans="2:7" ht="35.1" customHeight="1" x14ac:dyDescent="0.25">
      <c r="B64" s="38"/>
      <c r="C64" s="39" t="s">
        <v>0</v>
      </c>
      <c r="D64" s="42" t="s">
        <v>1174</v>
      </c>
      <c r="E64" s="42" t="s">
        <v>1175</v>
      </c>
      <c r="F64" s="40" t="s">
        <v>1176</v>
      </c>
      <c r="G64" s="41" t="s">
        <v>1177</v>
      </c>
    </row>
    <row r="65" spans="2:7" ht="18" customHeight="1" x14ac:dyDescent="0.25">
      <c r="B65" s="17" t="s">
        <v>3</v>
      </c>
      <c r="C65" s="14">
        <v>530</v>
      </c>
      <c r="D65" s="14">
        <v>134</v>
      </c>
      <c r="E65" s="14">
        <v>94</v>
      </c>
      <c r="F65" s="15">
        <v>81</v>
      </c>
      <c r="G65" s="16">
        <v>221</v>
      </c>
    </row>
    <row r="66" spans="2:7" ht="18" customHeight="1" x14ac:dyDescent="0.25">
      <c r="B66" s="35" t="s">
        <v>767</v>
      </c>
      <c r="C66" s="5">
        <v>7.5471698113207548E-3</v>
      </c>
      <c r="D66" s="5">
        <v>2.2388059701492536E-2</v>
      </c>
      <c r="E66" s="5">
        <v>0</v>
      </c>
      <c r="F66" s="6">
        <v>0</v>
      </c>
      <c r="G66" s="7">
        <v>4.5248868778280547E-3</v>
      </c>
    </row>
    <row r="67" spans="2:7" ht="18" customHeight="1" x14ac:dyDescent="0.25">
      <c r="B67" s="35" t="s">
        <v>427</v>
      </c>
      <c r="C67" s="5">
        <v>1.8867924528301887E-3</v>
      </c>
      <c r="D67" s="5">
        <v>0</v>
      </c>
      <c r="E67" s="5">
        <v>0</v>
      </c>
      <c r="F67" s="6">
        <v>0</v>
      </c>
      <c r="G67" s="7">
        <v>4.5248868778280547E-3</v>
      </c>
    </row>
    <row r="68" spans="2:7" ht="18" customHeight="1" x14ac:dyDescent="0.25">
      <c r="B68" s="35" t="s">
        <v>428</v>
      </c>
      <c r="C68" s="5">
        <v>1.6981132075471698E-2</v>
      </c>
      <c r="D68" s="5">
        <v>1.4925373134328358E-2</v>
      </c>
      <c r="E68" s="5">
        <v>2.1276595744680851E-2</v>
      </c>
      <c r="F68" s="6">
        <v>2.4691358024691357E-2</v>
      </c>
      <c r="G68" s="7">
        <v>1.3574660633484163E-2</v>
      </c>
    </row>
    <row r="69" spans="2:7" ht="18" customHeight="1" x14ac:dyDescent="0.25">
      <c r="B69" s="35" t="s">
        <v>429</v>
      </c>
      <c r="C69" s="5">
        <v>7.5471698113207548E-3</v>
      </c>
      <c r="D69" s="5">
        <v>1.4925373134328358E-2</v>
      </c>
      <c r="E69" s="5">
        <v>0</v>
      </c>
      <c r="F69" s="6">
        <v>0</v>
      </c>
      <c r="G69" s="7">
        <v>9.0497737556561094E-3</v>
      </c>
    </row>
    <row r="70" spans="2:7" ht="18" customHeight="1" x14ac:dyDescent="0.25">
      <c r="B70" s="35" t="s">
        <v>430</v>
      </c>
      <c r="C70" s="5">
        <v>3.3962264150943396E-2</v>
      </c>
      <c r="D70" s="5">
        <v>5.2238805970149252E-2</v>
      </c>
      <c r="E70" s="5">
        <v>3.1914893617021274E-2</v>
      </c>
      <c r="F70" s="6">
        <v>2.4691358024691357E-2</v>
      </c>
      <c r="G70" s="7">
        <v>2.7149321266968326E-2</v>
      </c>
    </row>
    <row r="71" spans="2:7" ht="18" customHeight="1" x14ac:dyDescent="0.25">
      <c r="B71" s="35" t="s">
        <v>431</v>
      </c>
      <c r="C71" s="5">
        <v>5.0943396226415097E-2</v>
      </c>
      <c r="D71" s="5">
        <v>5.2238805970149252E-2</v>
      </c>
      <c r="E71" s="5">
        <v>2.1276595744680851E-2</v>
      </c>
      <c r="F71" s="6">
        <v>3.7037037037037035E-2</v>
      </c>
      <c r="G71" s="7">
        <v>6.7873303167420809E-2</v>
      </c>
    </row>
    <row r="72" spans="2:7" ht="18" customHeight="1" x14ac:dyDescent="0.25">
      <c r="B72" s="35" t="s">
        <v>432</v>
      </c>
      <c r="C72" s="5">
        <v>0.11320754716981132</v>
      </c>
      <c r="D72" s="5">
        <v>0.14925373134328357</v>
      </c>
      <c r="E72" s="5">
        <v>0.10638297872340426</v>
      </c>
      <c r="F72" s="6">
        <v>7.407407407407407E-2</v>
      </c>
      <c r="G72" s="7">
        <v>0.10859728506787331</v>
      </c>
    </row>
    <row r="73" spans="2:7" ht="18" customHeight="1" x14ac:dyDescent="0.25">
      <c r="B73" s="35" t="s">
        <v>433</v>
      </c>
      <c r="C73" s="5">
        <v>0.18301886792452829</v>
      </c>
      <c r="D73" s="54" t="s">
        <v>1782</v>
      </c>
      <c r="E73" s="5">
        <v>0.18085106382978725</v>
      </c>
      <c r="F73" s="6">
        <v>0.13580246913580246</v>
      </c>
      <c r="G73" s="7">
        <v>0.15837104072398189</v>
      </c>
    </row>
    <row r="74" spans="2:7" ht="18" customHeight="1" x14ac:dyDescent="0.25">
      <c r="B74" s="35" t="s">
        <v>434</v>
      </c>
      <c r="C74" s="5">
        <v>0.13018867924528302</v>
      </c>
      <c r="D74" s="5">
        <v>0.11194029850746269</v>
      </c>
      <c r="E74" s="5">
        <v>0.15957446808510639</v>
      </c>
      <c r="F74" s="6">
        <v>9.8765432098765427E-2</v>
      </c>
      <c r="G74" s="7">
        <v>0.14027149321266968</v>
      </c>
    </row>
    <row r="75" spans="2:7" ht="18" customHeight="1" x14ac:dyDescent="0.25">
      <c r="B75" s="36" t="s">
        <v>768</v>
      </c>
      <c r="C75" s="8">
        <v>0.45471698113207548</v>
      </c>
      <c r="D75" s="61">
        <v>0.32835820895522388</v>
      </c>
      <c r="E75" s="8" t="s">
        <v>1783</v>
      </c>
      <c r="F75" s="55" t="s">
        <v>1784</v>
      </c>
      <c r="G75" s="10" t="s">
        <v>1706</v>
      </c>
    </row>
    <row r="76" spans="2:7" ht="18" customHeight="1" x14ac:dyDescent="0.25">
      <c r="B76" s="34" t="s">
        <v>0</v>
      </c>
      <c r="C76" s="21">
        <v>1</v>
      </c>
      <c r="D76" s="21">
        <v>1</v>
      </c>
      <c r="E76" s="21">
        <v>1</v>
      </c>
      <c r="F76" s="22">
        <v>1</v>
      </c>
      <c r="G76" s="19">
        <v>1</v>
      </c>
    </row>
    <row r="77" spans="2:7" ht="18" customHeight="1" x14ac:dyDescent="0.25">
      <c r="B77" s="29" t="s">
        <v>125</v>
      </c>
      <c r="C77" s="28">
        <v>8.5433962264150942</v>
      </c>
      <c r="D77" s="64">
        <v>8.067164179104477</v>
      </c>
      <c r="E77" s="28" t="s">
        <v>1786</v>
      </c>
      <c r="F77" s="62" t="s">
        <v>1787</v>
      </c>
      <c r="G77" s="18" t="s">
        <v>1788</v>
      </c>
    </row>
    <row r="78" spans="2:7" ht="18" customHeight="1" x14ac:dyDescent="0.25">
      <c r="B78" s="26" t="s">
        <v>126</v>
      </c>
      <c r="C78" s="20">
        <v>1.8070968512654233</v>
      </c>
      <c r="D78" s="23">
        <v>1.9969817872371394</v>
      </c>
      <c r="E78" s="23">
        <v>1.5891130407350738</v>
      </c>
      <c r="F78" s="24">
        <v>1.6389359691919361</v>
      </c>
      <c r="G78" s="25">
        <v>1.7808340199647816</v>
      </c>
    </row>
    <row r="83" spans="2:5" ht="35.1" customHeight="1" x14ac:dyDescent="0.25">
      <c r="B83" s="111" t="s">
        <v>775</v>
      </c>
      <c r="C83" s="112"/>
      <c r="D83" s="112"/>
      <c r="E83" s="113"/>
    </row>
    <row r="84" spans="2:5" ht="35.1" customHeight="1" x14ac:dyDescent="0.25">
      <c r="B84" s="38"/>
      <c r="C84" s="39" t="s">
        <v>0</v>
      </c>
      <c r="D84" s="40" t="s">
        <v>1141</v>
      </c>
      <c r="E84" s="41" t="s">
        <v>1142</v>
      </c>
    </row>
    <row r="85" spans="2:5" ht="18" customHeight="1" x14ac:dyDescent="0.25">
      <c r="B85" s="17" t="s">
        <v>3</v>
      </c>
      <c r="C85" s="14">
        <v>530</v>
      </c>
      <c r="D85" s="15">
        <v>447</v>
      </c>
      <c r="E85" s="16">
        <v>83</v>
      </c>
    </row>
    <row r="86" spans="2:5" ht="18" customHeight="1" x14ac:dyDescent="0.25">
      <c r="B86" s="35" t="s">
        <v>776</v>
      </c>
      <c r="C86" s="5">
        <v>0.11886792452830189</v>
      </c>
      <c r="D86" s="50" t="s">
        <v>1791</v>
      </c>
      <c r="E86" s="51">
        <v>4.8192771084337352E-2</v>
      </c>
    </row>
    <row r="87" spans="2:5" ht="18" customHeight="1" x14ac:dyDescent="0.25">
      <c r="B87" s="35" t="s">
        <v>777</v>
      </c>
      <c r="C87" s="5">
        <v>0.29622641509433961</v>
      </c>
      <c r="D87" s="6">
        <v>0.30425055928411632</v>
      </c>
      <c r="E87" s="7">
        <v>0.25301204819277107</v>
      </c>
    </row>
    <row r="88" spans="2:5" ht="18" customHeight="1" x14ac:dyDescent="0.25">
      <c r="B88" s="36" t="s">
        <v>778</v>
      </c>
      <c r="C88" s="8">
        <v>0.58490566037735847</v>
      </c>
      <c r="D88" s="56">
        <v>0.56375838926174493</v>
      </c>
      <c r="E88" s="57" t="s">
        <v>1793</v>
      </c>
    </row>
    <row r="89" spans="2:5" ht="18" customHeight="1" x14ac:dyDescent="0.25">
      <c r="B89" s="37" t="s">
        <v>0</v>
      </c>
      <c r="C89" s="11">
        <v>1</v>
      </c>
      <c r="D89" s="12">
        <v>1</v>
      </c>
      <c r="E89" s="13">
        <v>1</v>
      </c>
    </row>
    <row r="91" spans="2:5" x14ac:dyDescent="0.25">
      <c r="B91" s="88" t="s">
        <v>2494</v>
      </c>
      <c r="C91" s="97">
        <f>(C88*100)-(C86*100)</f>
        <v>46.603773584905653</v>
      </c>
      <c r="D91" s="97" t="e">
        <f>(D88*100)-(D86*100)</f>
        <v>#VALUE!</v>
      </c>
      <c r="E91" s="97" t="e">
        <f>(E88*100)-(E86*100)</f>
        <v>#VALUE!</v>
      </c>
    </row>
    <row r="96" spans="2:5" ht="35.1" customHeight="1" x14ac:dyDescent="0.25">
      <c r="B96" s="111" t="s">
        <v>775</v>
      </c>
      <c r="C96" s="112"/>
      <c r="D96" s="112"/>
      <c r="E96" s="113"/>
    </row>
    <row r="97" spans="2:6" ht="48.95" customHeight="1" x14ac:dyDescent="0.25">
      <c r="B97" s="38"/>
      <c r="C97" s="39" t="s">
        <v>0</v>
      </c>
      <c r="D97" s="40" t="s">
        <v>1166</v>
      </c>
      <c r="E97" s="41" t="s">
        <v>1167</v>
      </c>
    </row>
    <row r="98" spans="2:6" ht="18" customHeight="1" x14ac:dyDescent="0.25">
      <c r="B98" s="17" t="s">
        <v>3</v>
      </c>
      <c r="C98" s="14">
        <v>530</v>
      </c>
      <c r="D98" s="15">
        <v>130</v>
      </c>
      <c r="E98" s="16">
        <v>400</v>
      </c>
    </row>
    <row r="99" spans="2:6" ht="18" customHeight="1" x14ac:dyDescent="0.25">
      <c r="B99" s="35" t="s">
        <v>776</v>
      </c>
      <c r="C99" s="5">
        <v>0.11886792452830189</v>
      </c>
      <c r="D99" s="6">
        <v>8.461538461538462E-2</v>
      </c>
      <c r="E99" s="7">
        <v>0.13</v>
      </c>
    </row>
    <row r="100" spans="2:6" ht="18" customHeight="1" x14ac:dyDescent="0.25">
      <c r="B100" s="35" t="s">
        <v>777</v>
      </c>
      <c r="C100" s="5">
        <v>0.29622641509433961</v>
      </c>
      <c r="D100" s="6">
        <v>0.33846153846153848</v>
      </c>
      <c r="E100" s="7">
        <v>0.28249999999999997</v>
      </c>
    </row>
    <row r="101" spans="2:6" ht="18" customHeight="1" x14ac:dyDescent="0.25">
      <c r="B101" s="36" t="s">
        <v>778</v>
      </c>
      <c r="C101" s="8">
        <v>0.58490566037735847</v>
      </c>
      <c r="D101" s="9">
        <v>0.57692307692307687</v>
      </c>
      <c r="E101" s="10">
        <v>0.58750000000000002</v>
      </c>
    </row>
    <row r="102" spans="2:6" ht="18" customHeight="1" x14ac:dyDescent="0.25">
      <c r="B102" s="37" t="s">
        <v>0</v>
      </c>
      <c r="C102" s="11">
        <v>1</v>
      </c>
      <c r="D102" s="12">
        <v>1</v>
      </c>
      <c r="E102" s="13">
        <v>1</v>
      </c>
    </row>
    <row r="104" spans="2:6" x14ac:dyDescent="0.25">
      <c r="B104" s="88" t="s">
        <v>2494</v>
      </c>
      <c r="C104" s="97">
        <f>(C101*100)-(C99*100)</f>
        <v>46.603773584905653</v>
      </c>
      <c r="D104" s="97">
        <f>(D101*100)-(D99*100)</f>
        <v>49.230769230769226</v>
      </c>
      <c r="E104" s="97">
        <f>(E101*100)-(E99*100)</f>
        <v>45.75</v>
      </c>
    </row>
    <row r="109" spans="2:6" ht="35.1" customHeight="1" x14ac:dyDescent="0.25">
      <c r="B109" s="111" t="s">
        <v>775</v>
      </c>
      <c r="C109" s="112"/>
      <c r="D109" s="112"/>
      <c r="E109" s="112"/>
      <c r="F109" s="113"/>
    </row>
    <row r="110" spans="2:6" ht="38.1" customHeight="1" x14ac:dyDescent="0.25">
      <c r="B110" s="38"/>
      <c r="C110" s="39" t="s">
        <v>0</v>
      </c>
      <c r="D110" s="42" t="s">
        <v>2015</v>
      </c>
      <c r="E110" s="40" t="s">
        <v>2016</v>
      </c>
      <c r="F110" s="41" t="s">
        <v>2017</v>
      </c>
    </row>
    <row r="111" spans="2:6" ht="18" customHeight="1" x14ac:dyDescent="0.25">
      <c r="B111" s="81" t="s">
        <v>3</v>
      </c>
      <c r="C111" s="14">
        <v>530</v>
      </c>
      <c r="D111" s="14">
        <v>188</v>
      </c>
      <c r="E111" s="15">
        <v>177</v>
      </c>
      <c r="F111" s="16">
        <v>165</v>
      </c>
    </row>
    <row r="112" spans="2:6" ht="18" customHeight="1" x14ac:dyDescent="0.25">
      <c r="B112" s="35" t="s">
        <v>776</v>
      </c>
      <c r="C112" s="5">
        <v>0.11886792452830189</v>
      </c>
      <c r="D112" s="5">
        <v>0.13297872340425532</v>
      </c>
      <c r="E112" s="6">
        <v>0.13559322033898305</v>
      </c>
      <c r="F112" s="7">
        <v>8.4848484848484854E-2</v>
      </c>
    </row>
    <row r="113" spans="2:7" ht="18" customHeight="1" x14ac:dyDescent="0.25">
      <c r="B113" s="35" t="s">
        <v>777</v>
      </c>
      <c r="C113" s="5">
        <v>0.29622641509433961</v>
      </c>
      <c r="D113" s="5" t="s">
        <v>1796</v>
      </c>
      <c r="E113" s="6">
        <v>0.31638418079096048</v>
      </c>
      <c r="F113" s="51">
        <v>0.22424242424242424</v>
      </c>
    </row>
    <row r="114" spans="2:7" ht="18" customHeight="1" x14ac:dyDescent="0.25">
      <c r="B114" s="36" t="s">
        <v>778</v>
      </c>
      <c r="C114" s="8">
        <v>0.58490566037735847</v>
      </c>
      <c r="D114" s="61">
        <v>0.52659574468085102</v>
      </c>
      <c r="E114" s="9">
        <v>0.54802259887005644</v>
      </c>
      <c r="F114" s="57" t="s">
        <v>1797</v>
      </c>
    </row>
    <row r="115" spans="2:7" ht="18" customHeight="1" x14ac:dyDescent="0.25">
      <c r="B115" s="37" t="s">
        <v>0</v>
      </c>
      <c r="C115" s="11">
        <v>1</v>
      </c>
      <c r="D115" s="11">
        <v>1</v>
      </c>
      <c r="E115" s="12">
        <v>1</v>
      </c>
      <c r="F115" s="13">
        <v>1</v>
      </c>
    </row>
    <row r="117" spans="2:7" x14ac:dyDescent="0.25">
      <c r="B117" s="88" t="s">
        <v>2494</v>
      </c>
      <c r="C117" s="97">
        <f>(C114*100)-(C112*100)</f>
        <v>46.603773584905653</v>
      </c>
      <c r="D117" s="97">
        <f>(D114*100)-(D112*100)</f>
        <v>39.361702127659569</v>
      </c>
      <c r="E117" s="97">
        <f>(E114*100)-(E112*100)</f>
        <v>41.242937853107343</v>
      </c>
      <c r="F117" s="97" t="e">
        <f>(F114*100)-(F112*100)</f>
        <v>#VALUE!</v>
      </c>
    </row>
    <row r="122" spans="2:7" ht="35.1" customHeight="1" x14ac:dyDescent="0.25">
      <c r="B122" s="111" t="s">
        <v>775</v>
      </c>
      <c r="C122" s="112"/>
      <c r="D122" s="112"/>
      <c r="E122" s="112"/>
      <c r="F122" s="112"/>
      <c r="G122" s="113"/>
    </row>
    <row r="123" spans="2:7" ht="35.1" customHeight="1" x14ac:dyDescent="0.25">
      <c r="B123" s="38"/>
      <c r="C123" s="39" t="s">
        <v>0</v>
      </c>
      <c r="D123" s="42" t="s">
        <v>1174</v>
      </c>
      <c r="E123" s="42" t="s">
        <v>1175</v>
      </c>
      <c r="F123" s="40" t="s">
        <v>1176</v>
      </c>
      <c r="G123" s="41" t="s">
        <v>1177</v>
      </c>
    </row>
    <row r="124" spans="2:7" ht="18" customHeight="1" x14ac:dyDescent="0.25">
      <c r="B124" s="17" t="s">
        <v>3</v>
      </c>
      <c r="C124" s="14">
        <v>530</v>
      </c>
      <c r="D124" s="14">
        <v>134</v>
      </c>
      <c r="E124" s="14">
        <v>94</v>
      </c>
      <c r="F124" s="15">
        <v>81</v>
      </c>
      <c r="G124" s="16">
        <v>221</v>
      </c>
    </row>
    <row r="125" spans="2:7" ht="18" customHeight="1" x14ac:dyDescent="0.25">
      <c r="B125" s="35" t="s">
        <v>776</v>
      </c>
      <c r="C125" s="5">
        <v>0.11886792452830189</v>
      </c>
      <c r="D125" s="5">
        <v>0.15671641791044777</v>
      </c>
      <c r="E125" s="5">
        <v>7.4468085106382975E-2</v>
      </c>
      <c r="F125" s="6">
        <v>8.6419753086419748E-2</v>
      </c>
      <c r="G125" s="7">
        <v>0.12669683257918551</v>
      </c>
    </row>
    <row r="126" spans="2:7" ht="18" customHeight="1" x14ac:dyDescent="0.25">
      <c r="B126" s="35" t="s">
        <v>777</v>
      </c>
      <c r="C126" s="5">
        <v>0.29622641509433961</v>
      </c>
      <c r="D126" s="54" t="s">
        <v>1799</v>
      </c>
      <c r="E126" s="5">
        <v>0.28723404255319152</v>
      </c>
      <c r="F126" s="6">
        <v>0.20987654320987653</v>
      </c>
      <c r="G126" s="7">
        <v>0.2669683257918552</v>
      </c>
    </row>
    <row r="127" spans="2:7" ht="18" customHeight="1" x14ac:dyDescent="0.25">
      <c r="B127" s="36" t="s">
        <v>778</v>
      </c>
      <c r="C127" s="8">
        <v>0.58490566037735847</v>
      </c>
      <c r="D127" s="61">
        <v>0.44029850746268656</v>
      </c>
      <c r="E127" s="8" t="s">
        <v>1800</v>
      </c>
      <c r="F127" s="55" t="s">
        <v>1793</v>
      </c>
      <c r="G127" s="10" t="s">
        <v>1801</v>
      </c>
    </row>
    <row r="128" spans="2:7" ht="18" customHeight="1" x14ac:dyDescent="0.25">
      <c r="B128" s="37" t="s">
        <v>0</v>
      </c>
      <c r="C128" s="11">
        <v>1</v>
      </c>
      <c r="D128" s="11">
        <v>1</v>
      </c>
      <c r="E128" s="11">
        <v>1</v>
      </c>
      <c r="F128" s="12">
        <v>1</v>
      </c>
      <c r="G128" s="13">
        <v>1</v>
      </c>
    </row>
    <row r="130" spans="2:7" x14ac:dyDescent="0.25">
      <c r="B130" s="88" t="s">
        <v>2494</v>
      </c>
      <c r="C130" s="97">
        <f>(C127*100)-(C125*100)</f>
        <v>46.603773584905653</v>
      </c>
      <c r="D130" s="97">
        <f>(D127*100)-(D125*100)</f>
        <v>28.35820895522388</v>
      </c>
      <c r="E130" s="97" t="e">
        <f>(E127*100)-(E125*100)</f>
        <v>#VALUE!</v>
      </c>
      <c r="F130" s="97" t="e">
        <f>(F127*100)-(F125*100)</f>
        <v>#VALUE!</v>
      </c>
      <c r="G130" s="97" t="e">
        <f>(G127*100)-(G125*100)</f>
        <v>#VALUE!</v>
      </c>
    </row>
  </sheetData>
  <mergeCells count="8">
    <mergeCell ref="B109:F109"/>
    <mergeCell ref="B122:G122"/>
    <mergeCell ref="B3:E3"/>
    <mergeCell ref="B23:E23"/>
    <mergeCell ref="B43:F43"/>
    <mergeCell ref="B63:G63"/>
    <mergeCell ref="B83:E83"/>
    <mergeCell ref="B96:E96"/>
  </mergeCell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6B574-F3AE-4F62-829F-63752160A51F}">
  <dimension ref="B4:G481"/>
  <sheetViews>
    <sheetView topLeftCell="A342" workbookViewId="0">
      <selection activeCell="B366" sqref="B366:G366"/>
    </sheetView>
  </sheetViews>
  <sheetFormatPr defaultRowHeight="15" x14ac:dyDescent="0.25"/>
  <cols>
    <col min="2" max="2" width="71" customWidth="1"/>
    <col min="3" max="7" width="13.5703125" customWidth="1"/>
  </cols>
  <sheetData>
    <row r="4" spans="2:5" ht="35.1" customHeight="1" x14ac:dyDescent="0.25">
      <c r="B4" s="111" t="s">
        <v>785</v>
      </c>
      <c r="C4" s="112"/>
      <c r="D4" s="112"/>
      <c r="E4" s="113"/>
    </row>
    <row r="5" spans="2:5" ht="35.1" customHeight="1" x14ac:dyDescent="0.25">
      <c r="B5" s="38"/>
      <c r="C5" s="39" t="s">
        <v>0</v>
      </c>
      <c r="D5" s="40" t="s">
        <v>1141</v>
      </c>
      <c r="E5" s="41" t="s">
        <v>1142</v>
      </c>
    </row>
    <row r="6" spans="2:5" ht="27" customHeight="1" x14ac:dyDescent="0.25">
      <c r="B6" s="17" t="s">
        <v>3</v>
      </c>
      <c r="C6" s="14">
        <v>530</v>
      </c>
      <c r="D6" s="15">
        <v>447</v>
      </c>
      <c r="E6" s="16">
        <v>83</v>
      </c>
    </row>
    <row r="7" spans="2:5" ht="27" customHeight="1" x14ac:dyDescent="0.25">
      <c r="B7" s="35" t="s">
        <v>786</v>
      </c>
      <c r="C7" s="5">
        <v>0.23207547169811321</v>
      </c>
      <c r="D7" s="6">
        <v>0.2348993288590604</v>
      </c>
      <c r="E7" s="7">
        <v>0.21686746987951808</v>
      </c>
    </row>
    <row r="8" spans="2:5" ht="27" customHeight="1" x14ac:dyDescent="0.25">
      <c r="B8" s="44" t="s">
        <v>787</v>
      </c>
      <c r="C8" s="30">
        <v>3.0188679245283019E-2</v>
      </c>
      <c r="D8" s="31">
        <v>3.3557046979865772E-2</v>
      </c>
      <c r="E8" s="32">
        <v>1.2048192771084338E-2</v>
      </c>
    </row>
    <row r="9" spans="2:5" ht="27" customHeight="1" x14ac:dyDescent="0.25">
      <c r="B9" s="44" t="s">
        <v>788</v>
      </c>
      <c r="C9" s="30">
        <v>2.6415094339622643E-2</v>
      </c>
      <c r="D9" s="31">
        <v>2.6845637583892617E-2</v>
      </c>
      <c r="E9" s="32">
        <v>2.4096385542168676E-2</v>
      </c>
    </row>
    <row r="10" spans="2:5" ht="27" customHeight="1" x14ac:dyDescent="0.25">
      <c r="B10" s="44" t="s">
        <v>789</v>
      </c>
      <c r="C10" s="30">
        <v>9.2452830188679239E-2</v>
      </c>
      <c r="D10" s="31">
        <v>9.3959731543624164E-2</v>
      </c>
      <c r="E10" s="32">
        <v>8.4337349397590355E-2</v>
      </c>
    </row>
    <row r="11" spans="2:5" ht="27" customHeight="1" x14ac:dyDescent="0.25">
      <c r="B11" s="44" t="s">
        <v>790</v>
      </c>
      <c r="C11" s="30">
        <v>5.6603773584905656E-3</v>
      </c>
      <c r="D11" s="31">
        <v>6.7114093959731542E-3</v>
      </c>
      <c r="E11" s="32">
        <v>0</v>
      </c>
    </row>
    <row r="12" spans="2:5" ht="27" customHeight="1" x14ac:dyDescent="0.25">
      <c r="B12" s="44" t="s">
        <v>791</v>
      </c>
      <c r="C12" s="30">
        <v>2.8301886792452831E-2</v>
      </c>
      <c r="D12" s="31">
        <v>2.9082774049217001E-2</v>
      </c>
      <c r="E12" s="32">
        <v>2.4096385542168676E-2</v>
      </c>
    </row>
    <row r="13" spans="2:5" ht="27" customHeight="1" x14ac:dyDescent="0.25">
      <c r="B13" s="44" t="s">
        <v>792</v>
      </c>
      <c r="C13" s="30">
        <v>5.0943396226415097E-2</v>
      </c>
      <c r="D13" s="31">
        <v>4.9217002237136466E-2</v>
      </c>
      <c r="E13" s="32">
        <v>6.0240963855421686E-2</v>
      </c>
    </row>
    <row r="14" spans="2:5" ht="27" customHeight="1" x14ac:dyDescent="0.25">
      <c r="B14" s="44" t="s">
        <v>793</v>
      </c>
      <c r="C14" s="30">
        <v>3.7735849056603772E-2</v>
      </c>
      <c r="D14" s="31">
        <v>4.0268456375838924E-2</v>
      </c>
      <c r="E14" s="32">
        <v>2.4096385542168676E-2</v>
      </c>
    </row>
    <row r="15" spans="2:5" ht="27" customHeight="1" x14ac:dyDescent="0.25">
      <c r="B15" s="35" t="s">
        <v>460</v>
      </c>
      <c r="C15" s="5">
        <v>0.22641509433962265</v>
      </c>
      <c r="D15" s="6">
        <v>0.21923937360178972</v>
      </c>
      <c r="E15" s="7">
        <v>0.26506024096385544</v>
      </c>
    </row>
    <row r="16" spans="2:5" ht="27" customHeight="1" x14ac:dyDescent="0.25">
      <c r="B16" s="44" t="s">
        <v>794</v>
      </c>
      <c r="C16" s="30">
        <v>1.1320754716981131E-2</v>
      </c>
      <c r="D16" s="31">
        <v>1.1185682326621925E-2</v>
      </c>
      <c r="E16" s="32">
        <v>1.2048192771084338E-2</v>
      </c>
    </row>
    <row r="17" spans="2:5" ht="27" customHeight="1" x14ac:dyDescent="0.25">
      <c r="B17" s="44" t="s">
        <v>795</v>
      </c>
      <c r="C17" s="30">
        <v>5.6603773584905662E-2</v>
      </c>
      <c r="D17" s="31">
        <v>6.0402684563758392E-2</v>
      </c>
      <c r="E17" s="32">
        <v>3.614457831325301E-2</v>
      </c>
    </row>
    <row r="18" spans="2:5" ht="27" customHeight="1" x14ac:dyDescent="0.25">
      <c r="B18" s="44" t="s">
        <v>796</v>
      </c>
      <c r="C18" s="30">
        <v>1.1320754716981131E-2</v>
      </c>
      <c r="D18" s="31">
        <v>8.948545861297539E-3</v>
      </c>
      <c r="E18" s="32">
        <v>2.4096385542168676E-2</v>
      </c>
    </row>
    <row r="19" spans="2:5" ht="27" customHeight="1" x14ac:dyDescent="0.25">
      <c r="B19" s="44" t="s">
        <v>797</v>
      </c>
      <c r="C19" s="30">
        <v>4.3396226415094337E-2</v>
      </c>
      <c r="D19" s="69">
        <v>3.5794183445190156E-2</v>
      </c>
      <c r="E19" s="32" t="s">
        <v>1714</v>
      </c>
    </row>
    <row r="20" spans="2:5" ht="27" customHeight="1" x14ac:dyDescent="0.25">
      <c r="B20" s="44" t="s">
        <v>798</v>
      </c>
      <c r="C20" s="30">
        <v>3.3962264150943396E-2</v>
      </c>
      <c r="D20" s="31">
        <v>2.9082774049217001E-2</v>
      </c>
      <c r="E20" s="32">
        <v>6.0240963855421686E-2</v>
      </c>
    </row>
    <row r="21" spans="2:5" ht="27" customHeight="1" x14ac:dyDescent="0.25">
      <c r="B21" s="44" t="s">
        <v>799</v>
      </c>
      <c r="C21" s="30">
        <v>1.8867924528301886E-2</v>
      </c>
      <c r="D21" s="31">
        <v>2.0134228187919462E-2</v>
      </c>
      <c r="E21" s="32">
        <v>1.2048192771084338E-2</v>
      </c>
    </row>
    <row r="22" spans="2:5" ht="27" customHeight="1" x14ac:dyDescent="0.25">
      <c r="B22" s="44" t="s">
        <v>800</v>
      </c>
      <c r="C22" s="30">
        <v>3.3962264150943396E-2</v>
      </c>
      <c r="D22" s="31">
        <v>3.5794183445190156E-2</v>
      </c>
      <c r="E22" s="32">
        <v>2.4096385542168676E-2</v>
      </c>
    </row>
    <row r="23" spans="2:5" ht="27" customHeight="1" x14ac:dyDescent="0.25">
      <c r="B23" s="44" t="s">
        <v>801</v>
      </c>
      <c r="C23" s="30">
        <v>2.0754716981132074E-2</v>
      </c>
      <c r="D23" s="31">
        <v>2.0134228187919462E-2</v>
      </c>
      <c r="E23" s="32">
        <v>2.4096385542168676E-2</v>
      </c>
    </row>
    <row r="24" spans="2:5" ht="27" customHeight="1" x14ac:dyDescent="0.25">
      <c r="B24" s="44" t="s">
        <v>802</v>
      </c>
      <c r="C24" s="30">
        <v>4.1509433962264149E-2</v>
      </c>
      <c r="D24" s="31">
        <v>4.2505592841163314E-2</v>
      </c>
      <c r="E24" s="32">
        <v>3.614457831325301E-2</v>
      </c>
    </row>
    <row r="25" spans="2:5" ht="27" customHeight="1" x14ac:dyDescent="0.25">
      <c r="B25" s="35" t="s">
        <v>803</v>
      </c>
      <c r="C25" s="5">
        <v>0.46037735849056605</v>
      </c>
      <c r="D25" s="6">
        <v>0.45413870246085009</v>
      </c>
      <c r="E25" s="7">
        <v>0.49397590361445781</v>
      </c>
    </row>
    <row r="26" spans="2:5" ht="27" customHeight="1" x14ac:dyDescent="0.25">
      <c r="B26" s="44" t="s">
        <v>804</v>
      </c>
      <c r="C26" s="30">
        <v>0.11886792452830189</v>
      </c>
      <c r="D26" s="31">
        <v>0.116331096196868</v>
      </c>
      <c r="E26" s="32">
        <v>0.13253012048192772</v>
      </c>
    </row>
    <row r="27" spans="2:5" ht="27" customHeight="1" x14ac:dyDescent="0.25">
      <c r="B27" s="44" t="s">
        <v>805</v>
      </c>
      <c r="C27" s="30">
        <v>6.2264150943396226E-2</v>
      </c>
      <c r="D27" s="31">
        <v>6.9351230425055935E-2</v>
      </c>
      <c r="E27" s="32">
        <v>2.4096385542168676E-2</v>
      </c>
    </row>
    <row r="28" spans="2:5" ht="27" customHeight="1" x14ac:dyDescent="0.25">
      <c r="B28" s="44" t="s">
        <v>806</v>
      </c>
      <c r="C28" s="30">
        <v>4.5283018867924525E-2</v>
      </c>
      <c r="D28" s="31">
        <v>5.145413870246085E-2</v>
      </c>
      <c r="E28" s="32">
        <v>1.2048192771084338E-2</v>
      </c>
    </row>
    <row r="29" spans="2:5" ht="27" customHeight="1" x14ac:dyDescent="0.25">
      <c r="B29" s="44" t="s">
        <v>807</v>
      </c>
      <c r="C29" s="30">
        <v>3.7735849056603772E-2</v>
      </c>
      <c r="D29" s="31">
        <v>3.5794183445190156E-2</v>
      </c>
      <c r="E29" s="32">
        <v>4.8192771084337352E-2</v>
      </c>
    </row>
    <row r="30" spans="2:5" ht="27" customHeight="1" x14ac:dyDescent="0.25">
      <c r="B30" s="44" t="s">
        <v>808</v>
      </c>
      <c r="C30" s="30">
        <v>0.12264150943396226</v>
      </c>
      <c r="D30" s="31">
        <v>0.11856823266219239</v>
      </c>
      <c r="E30" s="32">
        <v>0.14457831325301204</v>
      </c>
    </row>
    <row r="31" spans="2:5" ht="27" customHeight="1" x14ac:dyDescent="0.25">
      <c r="B31" s="44" t="s">
        <v>809</v>
      </c>
      <c r="C31" s="30">
        <v>1.509433962264151E-2</v>
      </c>
      <c r="D31" s="31">
        <v>1.7897091722595078E-2</v>
      </c>
      <c r="E31" s="32">
        <v>0</v>
      </c>
    </row>
    <row r="32" spans="2:5" ht="27" customHeight="1" x14ac:dyDescent="0.25">
      <c r="B32" s="44" t="s">
        <v>810</v>
      </c>
      <c r="C32" s="30">
        <v>1.3207547169811321E-2</v>
      </c>
      <c r="D32" s="31">
        <v>1.5659955257270694E-2</v>
      </c>
      <c r="E32" s="32">
        <v>0</v>
      </c>
    </row>
    <row r="33" spans="2:5" ht="27" customHeight="1" x14ac:dyDescent="0.25">
      <c r="B33" s="44" t="s">
        <v>811</v>
      </c>
      <c r="C33" s="30">
        <v>3.2075471698113207E-2</v>
      </c>
      <c r="D33" s="31">
        <v>3.1319910514541388E-2</v>
      </c>
      <c r="E33" s="32">
        <v>3.614457831325301E-2</v>
      </c>
    </row>
    <row r="34" spans="2:5" ht="27" customHeight="1" x14ac:dyDescent="0.25">
      <c r="B34" s="44" t="s">
        <v>812</v>
      </c>
      <c r="C34" s="30">
        <v>5.0943396226415097E-2</v>
      </c>
      <c r="D34" s="31">
        <v>5.145413870246085E-2</v>
      </c>
      <c r="E34" s="32">
        <v>4.8192771084337352E-2</v>
      </c>
    </row>
    <row r="35" spans="2:5" ht="27" customHeight="1" x14ac:dyDescent="0.25">
      <c r="B35" s="44" t="s">
        <v>813</v>
      </c>
      <c r="C35" s="30">
        <v>6.6037735849056603E-2</v>
      </c>
      <c r="D35" s="69">
        <v>3.803131991051454E-2</v>
      </c>
      <c r="E35" s="70" t="s">
        <v>1713</v>
      </c>
    </row>
    <row r="36" spans="2:5" ht="27" customHeight="1" x14ac:dyDescent="0.25">
      <c r="B36" s="35" t="s">
        <v>814</v>
      </c>
      <c r="C36" s="5">
        <v>7.9245283018867921E-2</v>
      </c>
      <c r="D36" s="6">
        <v>7.829977628635347E-2</v>
      </c>
      <c r="E36" s="7">
        <v>8.4337349397590355E-2</v>
      </c>
    </row>
    <row r="37" spans="2:5" ht="27" customHeight="1" x14ac:dyDescent="0.25">
      <c r="B37" s="44" t="s">
        <v>815</v>
      </c>
      <c r="C37" s="30">
        <v>3.5849056603773584E-2</v>
      </c>
      <c r="D37" s="31">
        <v>3.803131991051454E-2</v>
      </c>
      <c r="E37" s="32">
        <v>2.4096385542168676E-2</v>
      </c>
    </row>
    <row r="38" spans="2:5" ht="27" customHeight="1" x14ac:dyDescent="0.25">
      <c r="B38" s="44" t="s">
        <v>816</v>
      </c>
      <c r="C38" s="30">
        <v>4.3396226415094337E-2</v>
      </c>
      <c r="D38" s="31">
        <v>4.2505592841163314E-2</v>
      </c>
      <c r="E38" s="32">
        <v>4.8192771084337352E-2</v>
      </c>
    </row>
    <row r="39" spans="2:5" ht="27" customHeight="1" x14ac:dyDescent="0.25">
      <c r="B39" s="44" t="s">
        <v>817</v>
      </c>
      <c r="C39" s="30">
        <v>1.8867924528301887E-3</v>
      </c>
      <c r="D39" s="31">
        <v>2.2371364653243847E-3</v>
      </c>
      <c r="E39" s="32">
        <v>0</v>
      </c>
    </row>
    <row r="40" spans="2:5" ht="27" customHeight="1" x14ac:dyDescent="0.25">
      <c r="B40" s="44" t="s">
        <v>481</v>
      </c>
      <c r="C40" s="30">
        <v>5.6603773584905656E-3</v>
      </c>
      <c r="D40" s="31">
        <v>6.7114093959731542E-3</v>
      </c>
      <c r="E40" s="32">
        <v>0</v>
      </c>
    </row>
    <row r="41" spans="2:5" ht="27" customHeight="1" x14ac:dyDescent="0.25">
      <c r="B41" s="44" t="s">
        <v>818</v>
      </c>
      <c r="C41" s="30">
        <v>1.3207547169811321E-2</v>
      </c>
      <c r="D41" s="31">
        <v>1.3422818791946308E-2</v>
      </c>
      <c r="E41" s="32">
        <v>1.2048192771084338E-2</v>
      </c>
    </row>
    <row r="42" spans="2:5" ht="27" customHeight="1" x14ac:dyDescent="0.25">
      <c r="B42" s="35" t="s">
        <v>819</v>
      </c>
      <c r="C42" s="5">
        <v>4.9056603773584909E-2</v>
      </c>
      <c r="D42" s="6">
        <v>4.4742729306487698E-2</v>
      </c>
      <c r="E42" s="7">
        <v>7.2289156626506021E-2</v>
      </c>
    </row>
    <row r="43" spans="2:5" ht="27" customHeight="1" x14ac:dyDescent="0.25">
      <c r="B43" s="44" t="s">
        <v>820</v>
      </c>
      <c r="C43" s="30">
        <v>1.3207547169811321E-2</v>
      </c>
      <c r="D43" s="31">
        <v>1.3422818791946308E-2</v>
      </c>
      <c r="E43" s="32">
        <v>1.2048192771084338E-2</v>
      </c>
    </row>
    <row r="44" spans="2:5" ht="27" customHeight="1" x14ac:dyDescent="0.25">
      <c r="B44" s="44" t="s">
        <v>821</v>
      </c>
      <c r="C44" s="30">
        <v>2.0754716981132074E-2</v>
      </c>
      <c r="D44" s="31">
        <v>2.0134228187919462E-2</v>
      </c>
      <c r="E44" s="32">
        <v>2.4096385542168676E-2</v>
      </c>
    </row>
    <row r="45" spans="2:5" ht="27" customHeight="1" x14ac:dyDescent="0.25">
      <c r="B45" s="44" t="s">
        <v>822</v>
      </c>
      <c r="C45" s="30">
        <v>1.509433962264151E-2</v>
      </c>
      <c r="D45" s="31">
        <v>1.1185682326621925E-2</v>
      </c>
      <c r="E45" s="32">
        <v>3.614457831325301E-2</v>
      </c>
    </row>
    <row r="46" spans="2:5" ht="27" customHeight="1" x14ac:dyDescent="0.25">
      <c r="B46" s="35" t="s">
        <v>823</v>
      </c>
      <c r="C46" s="5">
        <v>3.2075471698113207E-2</v>
      </c>
      <c r="D46" s="6">
        <v>3.1319910514541388E-2</v>
      </c>
      <c r="E46" s="7">
        <v>3.614457831325301E-2</v>
      </c>
    </row>
    <row r="47" spans="2:5" ht="27" customHeight="1" x14ac:dyDescent="0.25">
      <c r="B47" s="44" t="s">
        <v>824</v>
      </c>
      <c r="C47" s="30">
        <v>3.7735849056603774E-3</v>
      </c>
      <c r="D47" s="31">
        <v>4.4742729306487695E-3</v>
      </c>
      <c r="E47" s="32">
        <v>0</v>
      </c>
    </row>
    <row r="48" spans="2:5" ht="27" customHeight="1" x14ac:dyDescent="0.25">
      <c r="B48" s="44" t="s">
        <v>825</v>
      </c>
      <c r="C48" s="30">
        <v>7.5471698113207548E-3</v>
      </c>
      <c r="D48" s="31">
        <v>8.948545861297539E-3</v>
      </c>
      <c r="E48" s="32">
        <v>0</v>
      </c>
    </row>
    <row r="49" spans="2:5" ht="27" customHeight="1" x14ac:dyDescent="0.25">
      <c r="B49" s="44" t="s">
        <v>826</v>
      </c>
      <c r="C49" s="30">
        <v>2.0754716981132074E-2</v>
      </c>
      <c r="D49" s="31">
        <v>1.7897091722595078E-2</v>
      </c>
      <c r="E49" s="32">
        <v>3.614457831325301E-2</v>
      </c>
    </row>
    <row r="50" spans="2:5" ht="27" customHeight="1" x14ac:dyDescent="0.25">
      <c r="B50" s="35" t="s">
        <v>506</v>
      </c>
      <c r="C50" s="5">
        <v>8.3018867924528297E-2</v>
      </c>
      <c r="D50" s="6">
        <v>8.9485458612975396E-2</v>
      </c>
      <c r="E50" s="7">
        <v>4.8192771084337352E-2</v>
      </c>
    </row>
    <row r="51" spans="2:5" ht="27" customHeight="1" x14ac:dyDescent="0.25">
      <c r="B51" s="44" t="s">
        <v>827</v>
      </c>
      <c r="C51" s="30">
        <v>2.2641509433962263E-2</v>
      </c>
      <c r="D51" s="31">
        <v>2.6845637583892617E-2</v>
      </c>
      <c r="E51" s="32">
        <v>0</v>
      </c>
    </row>
    <row r="52" spans="2:5" ht="27" customHeight="1" x14ac:dyDescent="0.25">
      <c r="B52" s="44" t="s">
        <v>828</v>
      </c>
      <c r="C52" s="30">
        <v>3.7735849056603774E-3</v>
      </c>
      <c r="D52" s="31">
        <v>4.4742729306487695E-3</v>
      </c>
      <c r="E52" s="32">
        <v>0</v>
      </c>
    </row>
    <row r="53" spans="2:5" ht="27" customHeight="1" x14ac:dyDescent="0.25">
      <c r="B53" s="44" t="s">
        <v>829</v>
      </c>
      <c r="C53" s="30">
        <v>2.6415094339622643E-2</v>
      </c>
      <c r="D53" s="31">
        <v>2.9082774049217001E-2</v>
      </c>
      <c r="E53" s="32">
        <v>1.2048192771084338E-2</v>
      </c>
    </row>
    <row r="54" spans="2:5" ht="27" customHeight="1" x14ac:dyDescent="0.25">
      <c r="B54" s="44" t="s">
        <v>830</v>
      </c>
      <c r="C54" s="30">
        <v>2.8301886792452831E-2</v>
      </c>
      <c r="D54" s="31">
        <v>2.9082774049217001E-2</v>
      </c>
      <c r="E54" s="32">
        <v>2.4096385542168676E-2</v>
      </c>
    </row>
    <row r="55" spans="2:5" ht="27" customHeight="1" x14ac:dyDescent="0.25">
      <c r="B55" s="44" t="s">
        <v>831</v>
      </c>
      <c r="C55" s="30">
        <v>1.8867924528301887E-3</v>
      </c>
      <c r="D55" s="69">
        <v>0</v>
      </c>
      <c r="E55" s="32" t="s">
        <v>1716</v>
      </c>
    </row>
    <row r="56" spans="2:5" ht="27" customHeight="1" x14ac:dyDescent="0.25">
      <c r="B56" s="35" t="s">
        <v>832</v>
      </c>
      <c r="C56" s="5">
        <v>4.716981132075472E-2</v>
      </c>
      <c r="D56" s="6">
        <v>4.9217002237136466E-2</v>
      </c>
      <c r="E56" s="7">
        <v>3.614457831325301E-2</v>
      </c>
    </row>
    <row r="57" spans="2:5" ht="27" customHeight="1" x14ac:dyDescent="0.25">
      <c r="B57" s="44" t="s">
        <v>833</v>
      </c>
      <c r="C57" s="30">
        <v>9.433962264150943E-3</v>
      </c>
      <c r="D57" s="31">
        <v>8.948545861297539E-3</v>
      </c>
      <c r="E57" s="32">
        <v>1.2048192771084338E-2</v>
      </c>
    </row>
    <row r="58" spans="2:5" ht="27" customHeight="1" x14ac:dyDescent="0.25">
      <c r="B58" s="44" t="s">
        <v>834</v>
      </c>
      <c r="C58" s="30">
        <v>1.6981132075471698E-2</v>
      </c>
      <c r="D58" s="31">
        <v>1.7897091722595078E-2</v>
      </c>
      <c r="E58" s="32">
        <v>1.2048192771084338E-2</v>
      </c>
    </row>
    <row r="59" spans="2:5" ht="27" customHeight="1" x14ac:dyDescent="0.25">
      <c r="B59" s="44" t="s">
        <v>835</v>
      </c>
      <c r="C59" s="30">
        <v>2.2641509433962263E-2</v>
      </c>
      <c r="D59" s="31">
        <v>2.4608501118568233E-2</v>
      </c>
      <c r="E59" s="32">
        <v>1.2048192771084338E-2</v>
      </c>
    </row>
    <row r="60" spans="2:5" ht="27" customHeight="1" x14ac:dyDescent="0.25">
      <c r="B60" s="44" t="s">
        <v>836</v>
      </c>
      <c r="C60" s="30">
        <v>3.7735849056603774E-3</v>
      </c>
      <c r="D60" s="31">
        <v>4.4742729306487695E-3</v>
      </c>
      <c r="E60" s="32">
        <v>0</v>
      </c>
    </row>
    <row r="61" spans="2:5" ht="27" customHeight="1" x14ac:dyDescent="0.25">
      <c r="B61" s="44" t="s">
        <v>837</v>
      </c>
      <c r="C61" s="30">
        <v>5.6603773584905656E-3</v>
      </c>
      <c r="D61" s="31">
        <v>6.7114093959731542E-3</v>
      </c>
      <c r="E61" s="32">
        <v>0</v>
      </c>
    </row>
    <row r="62" spans="2:5" ht="27" customHeight="1" x14ac:dyDescent="0.25">
      <c r="B62" s="35" t="s">
        <v>838</v>
      </c>
      <c r="C62" s="5">
        <v>2.0754716981132074E-2</v>
      </c>
      <c r="D62" s="6">
        <v>2.2371364653243849E-2</v>
      </c>
      <c r="E62" s="7">
        <v>1.2048192771084338E-2</v>
      </c>
    </row>
    <row r="63" spans="2:5" ht="27" customHeight="1" x14ac:dyDescent="0.25">
      <c r="B63" s="44" t="s">
        <v>839</v>
      </c>
      <c r="C63" s="30">
        <v>5.6603773584905656E-3</v>
      </c>
      <c r="D63" s="31">
        <v>6.7114093959731542E-3</v>
      </c>
      <c r="E63" s="32">
        <v>0</v>
      </c>
    </row>
    <row r="64" spans="2:5" ht="27" customHeight="1" x14ac:dyDescent="0.25">
      <c r="B64" s="44" t="s">
        <v>840</v>
      </c>
      <c r="C64" s="30">
        <v>0</v>
      </c>
      <c r="D64" s="31">
        <v>0</v>
      </c>
      <c r="E64" s="32">
        <v>0</v>
      </c>
    </row>
    <row r="65" spans="2:5" ht="27" customHeight="1" x14ac:dyDescent="0.25">
      <c r="B65" s="44" t="s">
        <v>841</v>
      </c>
      <c r="C65" s="30">
        <v>1.8867924528301887E-3</v>
      </c>
      <c r="D65" s="31">
        <v>2.2371364653243847E-3</v>
      </c>
      <c r="E65" s="32">
        <v>0</v>
      </c>
    </row>
    <row r="66" spans="2:5" ht="27" customHeight="1" x14ac:dyDescent="0.25">
      <c r="B66" s="44" t="s">
        <v>842</v>
      </c>
      <c r="C66" s="30">
        <v>1.1320754716981131E-2</v>
      </c>
      <c r="D66" s="31">
        <v>1.1185682326621925E-2</v>
      </c>
      <c r="E66" s="32">
        <v>1.2048192771084338E-2</v>
      </c>
    </row>
    <row r="67" spans="2:5" ht="27" customHeight="1" x14ac:dyDescent="0.25">
      <c r="B67" s="44" t="s">
        <v>843</v>
      </c>
      <c r="C67" s="30">
        <v>3.7735849056603774E-3</v>
      </c>
      <c r="D67" s="31">
        <v>2.2371364653243847E-3</v>
      </c>
      <c r="E67" s="32">
        <v>1.2048192771084338E-2</v>
      </c>
    </row>
    <row r="68" spans="2:5" ht="27" customHeight="1" x14ac:dyDescent="0.25">
      <c r="B68" s="35" t="s">
        <v>844</v>
      </c>
      <c r="C68" s="5">
        <v>3.3962264150943396E-2</v>
      </c>
      <c r="D68" s="6">
        <v>3.5794183445190156E-2</v>
      </c>
      <c r="E68" s="7">
        <v>2.4096385542168676E-2</v>
      </c>
    </row>
    <row r="69" spans="2:5" ht="27" customHeight="1" x14ac:dyDescent="0.25">
      <c r="B69" s="44" t="s">
        <v>845</v>
      </c>
      <c r="C69" s="30">
        <v>1.6981132075471698E-2</v>
      </c>
      <c r="D69" s="31">
        <v>1.5659955257270694E-2</v>
      </c>
      <c r="E69" s="32">
        <v>2.4096385542168676E-2</v>
      </c>
    </row>
    <row r="70" spans="2:5" ht="27" customHeight="1" x14ac:dyDescent="0.25">
      <c r="B70" s="44" t="s">
        <v>846</v>
      </c>
      <c r="C70" s="30">
        <v>1.8867924528301886E-2</v>
      </c>
      <c r="D70" s="31">
        <v>2.2371364653243849E-2</v>
      </c>
      <c r="E70" s="32">
        <v>0</v>
      </c>
    </row>
    <row r="71" spans="2:5" ht="27" customHeight="1" x14ac:dyDescent="0.25">
      <c r="B71" s="35" t="s">
        <v>525</v>
      </c>
      <c r="C71" s="5">
        <v>9.056603773584905E-2</v>
      </c>
      <c r="D71" s="6">
        <v>9.6196868008948541E-2</v>
      </c>
      <c r="E71" s="7">
        <v>6.0240963855421686E-2</v>
      </c>
    </row>
    <row r="72" spans="2:5" ht="27" customHeight="1" x14ac:dyDescent="0.25">
      <c r="B72" s="44" t="s">
        <v>847</v>
      </c>
      <c r="C72" s="30">
        <v>3.0188679245283019E-2</v>
      </c>
      <c r="D72" s="31">
        <v>3.1319910514541388E-2</v>
      </c>
      <c r="E72" s="32">
        <v>2.4096385542168676E-2</v>
      </c>
    </row>
    <row r="73" spans="2:5" ht="27" customHeight="1" x14ac:dyDescent="0.25">
      <c r="B73" s="44" t="s">
        <v>848</v>
      </c>
      <c r="C73" s="30">
        <v>1.8867924528301886E-2</v>
      </c>
      <c r="D73" s="31">
        <v>2.0134228187919462E-2</v>
      </c>
      <c r="E73" s="32">
        <v>1.2048192771084338E-2</v>
      </c>
    </row>
    <row r="74" spans="2:5" ht="27" customHeight="1" x14ac:dyDescent="0.25">
      <c r="B74" s="44" t="s">
        <v>849</v>
      </c>
      <c r="C74" s="30">
        <v>1.509433962264151E-2</v>
      </c>
      <c r="D74" s="31">
        <v>1.5659955257270694E-2</v>
      </c>
      <c r="E74" s="32">
        <v>1.2048192771084338E-2</v>
      </c>
    </row>
    <row r="75" spans="2:5" ht="27" customHeight="1" x14ac:dyDescent="0.25">
      <c r="B75" s="44" t="s">
        <v>850</v>
      </c>
      <c r="C75" s="30">
        <v>1.509433962264151E-2</v>
      </c>
      <c r="D75" s="31">
        <v>1.7897091722595078E-2</v>
      </c>
      <c r="E75" s="32">
        <v>0</v>
      </c>
    </row>
    <row r="76" spans="2:5" ht="27" customHeight="1" x14ac:dyDescent="0.25">
      <c r="B76" s="44" t="s">
        <v>851</v>
      </c>
      <c r="C76" s="30">
        <v>3.7735849056603774E-3</v>
      </c>
      <c r="D76" s="31">
        <v>4.4742729306487695E-3</v>
      </c>
      <c r="E76" s="32">
        <v>0</v>
      </c>
    </row>
    <row r="77" spans="2:5" ht="27" customHeight="1" x14ac:dyDescent="0.25">
      <c r="B77" s="44" t="s">
        <v>852</v>
      </c>
      <c r="C77" s="30">
        <v>1.8867924528301886E-2</v>
      </c>
      <c r="D77" s="31">
        <v>1.7897091722595078E-2</v>
      </c>
      <c r="E77" s="32">
        <v>2.4096385542168676E-2</v>
      </c>
    </row>
    <row r="78" spans="2:5" ht="27" customHeight="1" x14ac:dyDescent="0.25">
      <c r="B78" s="44" t="s">
        <v>853</v>
      </c>
      <c r="C78" s="30">
        <v>5.6603773584905656E-3</v>
      </c>
      <c r="D78" s="31">
        <v>4.4742729306487695E-3</v>
      </c>
      <c r="E78" s="32">
        <v>1.2048192771084338E-2</v>
      </c>
    </row>
    <row r="79" spans="2:5" ht="27" customHeight="1" x14ac:dyDescent="0.25">
      <c r="B79" s="44" t="s">
        <v>854</v>
      </c>
      <c r="C79" s="30">
        <v>3.7735849056603774E-3</v>
      </c>
      <c r="D79" s="31">
        <v>4.4742729306487695E-3</v>
      </c>
      <c r="E79" s="32">
        <v>0</v>
      </c>
    </row>
    <row r="80" spans="2:5" ht="27" customHeight="1" x14ac:dyDescent="0.25">
      <c r="B80" s="44" t="s">
        <v>855</v>
      </c>
      <c r="C80" s="30">
        <v>1.8867924528301887E-3</v>
      </c>
      <c r="D80" s="31">
        <v>2.2371364653243847E-3</v>
      </c>
      <c r="E80" s="32">
        <v>0</v>
      </c>
    </row>
    <row r="81" spans="2:5" ht="27" customHeight="1" x14ac:dyDescent="0.25">
      <c r="B81" s="35" t="s">
        <v>568</v>
      </c>
      <c r="C81" s="5">
        <v>5.849056603773585E-2</v>
      </c>
      <c r="D81" s="6">
        <v>5.8165548098434001E-2</v>
      </c>
      <c r="E81" s="7">
        <v>6.0240963855421686E-2</v>
      </c>
    </row>
    <row r="82" spans="2:5" ht="27" customHeight="1" x14ac:dyDescent="0.25">
      <c r="B82" s="44" t="s">
        <v>856</v>
      </c>
      <c r="C82" s="30">
        <v>1.8867924528301887E-3</v>
      </c>
      <c r="D82" s="69">
        <v>0</v>
      </c>
      <c r="E82" s="32" t="s">
        <v>1716</v>
      </c>
    </row>
    <row r="83" spans="2:5" ht="27" customHeight="1" x14ac:dyDescent="0.25">
      <c r="B83" s="44" t="s">
        <v>857</v>
      </c>
      <c r="C83" s="30">
        <v>7.5471698113207548E-3</v>
      </c>
      <c r="D83" s="31">
        <v>8.948545861297539E-3</v>
      </c>
      <c r="E83" s="32">
        <v>0</v>
      </c>
    </row>
    <row r="84" spans="2:5" ht="27" customHeight="1" x14ac:dyDescent="0.25">
      <c r="B84" s="44" t="s">
        <v>858</v>
      </c>
      <c r="C84" s="30">
        <v>7.5471698113207548E-3</v>
      </c>
      <c r="D84" s="31">
        <v>6.7114093959731542E-3</v>
      </c>
      <c r="E84" s="32">
        <v>1.2048192771084338E-2</v>
      </c>
    </row>
    <row r="85" spans="2:5" ht="27" customHeight="1" x14ac:dyDescent="0.25">
      <c r="B85" s="44" t="s">
        <v>859</v>
      </c>
      <c r="C85" s="30">
        <v>5.6603773584905656E-3</v>
      </c>
      <c r="D85" s="31">
        <v>6.7114093959731542E-3</v>
      </c>
      <c r="E85" s="32">
        <v>0</v>
      </c>
    </row>
    <row r="86" spans="2:5" ht="27" customHeight="1" x14ac:dyDescent="0.25">
      <c r="B86" s="44" t="s">
        <v>860</v>
      </c>
      <c r="C86" s="30">
        <v>2.2641509433962263E-2</v>
      </c>
      <c r="D86" s="31">
        <v>2.0134228187919462E-2</v>
      </c>
      <c r="E86" s="32">
        <v>3.614457831325301E-2</v>
      </c>
    </row>
    <row r="87" spans="2:5" ht="27" customHeight="1" x14ac:dyDescent="0.25">
      <c r="B87" s="44" t="s">
        <v>861</v>
      </c>
      <c r="C87" s="30">
        <v>5.6603773584905656E-3</v>
      </c>
      <c r="D87" s="31">
        <v>6.7114093959731542E-3</v>
      </c>
      <c r="E87" s="32">
        <v>0</v>
      </c>
    </row>
    <row r="88" spans="2:5" ht="27" customHeight="1" x14ac:dyDescent="0.25">
      <c r="B88" s="44" t="s">
        <v>862</v>
      </c>
      <c r="C88" s="30">
        <v>1.8867924528301887E-3</v>
      </c>
      <c r="D88" s="69">
        <v>0</v>
      </c>
      <c r="E88" s="32" t="s">
        <v>1716</v>
      </c>
    </row>
    <row r="89" spans="2:5" ht="27" customHeight="1" x14ac:dyDescent="0.25">
      <c r="B89" s="44" t="s">
        <v>863</v>
      </c>
      <c r="C89" s="30">
        <v>1.1320754716981131E-2</v>
      </c>
      <c r="D89" s="31">
        <v>1.3422818791946308E-2</v>
      </c>
      <c r="E89" s="32">
        <v>0</v>
      </c>
    </row>
    <row r="90" spans="2:5" ht="27" customHeight="1" x14ac:dyDescent="0.25">
      <c r="B90" s="35" t="s">
        <v>362</v>
      </c>
      <c r="C90" s="5">
        <v>5.0943396226415097E-2</v>
      </c>
      <c r="D90" s="6">
        <v>5.3691275167785234E-2</v>
      </c>
      <c r="E90" s="7">
        <v>3.614457831325301E-2</v>
      </c>
    </row>
    <row r="91" spans="2:5" ht="27" customHeight="1" x14ac:dyDescent="0.25">
      <c r="B91" s="36" t="s">
        <v>864</v>
      </c>
      <c r="C91" s="8">
        <v>1.509433962264151E-2</v>
      </c>
      <c r="D91" s="9">
        <v>1.5659955257270694E-2</v>
      </c>
      <c r="E91" s="10">
        <v>1.2048192771084338E-2</v>
      </c>
    </row>
    <row r="92" spans="2:5" ht="27" customHeight="1" x14ac:dyDescent="0.25">
      <c r="B92" s="37" t="s">
        <v>0</v>
      </c>
      <c r="C92" s="11">
        <v>1.6811320754716981</v>
      </c>
      <c r="D92" s="12">
        <v>1.6778523489932886</v>
      </c>
      <c r="E92" s="13">
        <v>1.6987951807228916</v>
      </c>
    </row>
    <row r="99" spans="2:5" ht="35.1" customHeight="1" x14ac:dyDescent="0.25">
      <c r="B99" s="111" t="s">
        <v>785</v>
      </c>
      <c r="C99" s="112"/>
      <c r="D99" s="112"/>
      <c r="E99" s="113"/>
    </row>
    <row r="100" spans="2:5" ht="48.95" customHeight="1" x14ac:dyDescent="0.25">
      <c r="B100" s="38"/>
      <c r="C100" s="39" t="s">
        <v>0</v>
      </c>
      <c r="D100" s="40" t="s">
        <v>1166</v>
      </c>
      <c r="E100" s="41" t="s">
        <v>1167</v>
      </c>
    </row>
    <row r="101" spans="2:5" ht="27" customHeight="1" x14ac:dyDescent="0.25">
      <c r="B101" s="17" t="s">
        <v>3</v>
      </c>
      <c r="C101" s="14">
        <v>530</v>
      </c>
      <c r="D101" s="15">
        <v>130</v>
      </c>
      <c r="E101" s="16">
        <v>400</v>
      </c>
    </row>
    <row r="102" spans="2:5" ht="27" customHeight="1" x14ac:dyDescent="0.25">
      <c r="B102" s="35" t="s">
        <v>786</v>
      </c>
      <c r="C102" s="5">
        <v>0.23207547169811321</v>
      </c>
      <c r="D102" s="6">
        <v>0.22307692307692309</v>
      </c>
      <c r="E102" s="7">
        <v>0.23499999999999999</v>
      </c>
    </row>
    <row r="103" spans="2:5" ht="27" customHeight="1" x14ac:dyDescent="0.25">
      <c r="B103" s="44" t="s">
        <v>787</v>
      </c>
      <c r="C103" s="30">
        <v>3.0188679245283019E-2</v>
      </c>
      <c r="D103" s="31">
        <v>3.8461538461538464E-2</v>
      </c>
      <c r="E103" s="32">
        <v>2.75E-2</v>
      </c>
    </row>
    <row r="104" spans="2:5" ht="27" customHeight="1" x14ac:dyDescent="0.25">
      <c r="B104" s="44" t="s">
        <v>788</v>
      </c>
      <c r="C104" s="30">
        <v>2.6415094339622643E-2</v>
      </c>
      <c r="D104" s="31">
        <v>3.0769230769230771E-2</v>
      </c>
      <c r="E104" s="32">
        <v>2.5000000000000001E-2</v>
      </c>
    </row>
    <row r="105" spans="2:5" ht="27" customHeight="1" x14ac:dyDescent="0.25">
      <c r="B105" s="44" t="s">
        <v>789</v>
      </c>
      <c r="C105" s="30">
        <v>9.2452830188679239E-2</v>
      </c>
      <c r="D105" s="31">
        <v>7.6923076923076927E-2</v>
      </c>
      <c r="E105" s="32">
        <v>9.7500000000000003E-2</v>
      </c>
    </row>
    <row r="106" spans="2:5" ht="27" customHeight="1" x14ac:dyDescent="0.25">
      <c r="B106" s="44" t="s">
        <v>790</v>
      </c>
      <c r="C106" s="30">
        <v>5.6603773584905656E-3</v>
      </c>
      <c r="D106" s="31">
        <v>1.5384615384615385E-2</v>
      </c>
      <c r="E106" s="32">
        <v>2.5000000000000001E-3</v>
      </c>
    </row>
    <row r="107" spans="2:5" ht="27" customHeight="1" x14ac:dyDescent="0.25">
      <c r="B107" s="44" t="s">
        <v>791</v>
      </c>
      <c r="C107" s="30">
        <v>2.8301886792452831E-2</v>
      </c>
      <c r="D107" s="31">
        <v>2.3076923076923078E-2</v>
      </c>
      <c r="E107" s="32">
        <v>0.03</v>
      </c>
    </row>
    <row r="108" spans="2:5" ht="27" customHeight="1" x14ac:dyDescent="0.25">
      <c r="B108" s="44" t="s">
        <v>792</v>
      </c>
      <c r="C108" s="30">
        <v>5.0943396226415097E-2</v>
      </c>
      <c r="D108" s="31">
        <v>5.3846153846153849E-2</v>
      </c>
      <c r="E108" s="32">
        <v>0.05</v>
      </c>
    </row>
    <row r="109" spans="2:5" ht="27" customHeight="1" x14ac:dyDescent="0.25">
      <c r="B109" s="44" t="s">
        <v>793</v>
      </c>
      <c r="C109" s="30">
        <v>3.7735849056603772E-2</v>
      </c>
      <c r="D109" s="31">
        <v>3.0769230769230771E-2</v>
      </c>
      <c r="E109" s="32">
        <v>0.04</v>
      </c>
    </row>
    <row r="110" spans="2:5" ht="27" customHeight="1" x14ac:dyDescent="0.25">
      <c r="B110" s="35" t="s">
        <v>460</v>
      </c>
      <c r="C110" s="5">
        <v>0.22641509433962265</v>
      </c>
      <c r="D110" s="6">
        <v>0.18461538461538463</v>
      </c>
      <c r="E110" s="7">
        <v>0.24</v>
      </c>
    </row>
    <row r="111" spans="2:5" ht="27" customHeight="1" x14ac:dyDescent="0.25">
      <c r="B111" s="44" t="s">
        <v>794</v>
      </c>
      <c r="C111" s="30">
        <v>1.1320754716981131E-2</v>
      </c>
      <c r="D111" s="31">
        <v>1.5384615384615385E-2</v>
      </c>
      <c r="E111" s="32">
        <v>0.01</v>
      </c>
    </row>
    <row r="112" spans="2:5" ht="27" customHeight="1" x14ac:dyDescent="0.25">
      <c r="B112" s="44" t="s">
        <v>795</v>
      </c>
      <c r="C112" s="30">
        <v>5.6603773584905662E-2</v>
      </c>
      <c r="D112" s="31">
        <v>4.6153846153846156E-2</v>
      </c>
      <c r="E112" s="32">
        <v>0.06</v>
      </c>
    </row>
    <row r="113" spans="2:5" ht="27" customHeight="1" x14ac:dyDescent="0.25">
      <c r="B113" s="44" t="s">
        <v>796</v>
      </c>
      <c r="C113" s="30">
        <v>1.1320754716981131E-2</v>
      </c>
      <c r="D113" s="31">
        <v>1.5384615384615385E-2</v>
      </c>
      <c r="E113" s="32">
        <v>0.01</v>
      </c>
    </row>
    <row r="114" spans="2:5" ht="27" customHeight="1" x14ac:dyDescent="0.25">
      <c r="B114" s="44" t="s">
        <v>797</v>
      </c>
      <c r="C114" s="30">
        <v>4.3396226415094337E-2</v>
      </c>
      <c r="D114" s="31">
        <v>3.0769230769230771E-2</v>
      </c>
      <c r="E114" s="32">
        <v>4.7500000000000001E-2</v>
      </c>
    </row>
    <row r="115" spans="2:5" ht="27" customHeight="1" x14ac:dyDescent="0.25">
      <c r="B115" s="44" t="s">
        <v>798</v>
      </c>
      <c r="C115" s="30">
        <v>3.3962264150943396E-2</v>
      </c>
      <c r="D115" s="31">
        <v>2.3076923076923078E-2</v>
      </c>
      <c r="E115" s="32">
        <v>3.7499999999999999E-2</v>
      </c>
    </row>
    <row r="116" spans="2:5" ht="27" customHeight="1" x14ac:dyDescent="0.25">
      <c r="B116" s="44" t="s">
        <v>799</v>
      </c>
      <c r="C116" s="30">
        <v>1.8867924528301886E-2</v>
      </c>
      <c r="D116" s="31">
        <v>1.5384615384615385E-2</v>
      </c>
      <c r="E116" s="32">
        <v>0.02</v>
      </c>
    </row>
    <row r="117" spans="2:5" ht="27" customHeight="1" x14ac:dyDescent="0.25">
      <c r="B117" s="44" t="s">
        <v>800</v>
      </c>
      <c r="C117" s="30">
        <v>3.3962264150943396E-2</v>
      </c>
      <c r="D117" s="31">
        <v>1.5384615384615385E-2</v>
      </c>
      <c r="E117" s="32">
        <v>0.04</v>
      </c>
    </row>
    <row r="118" spans="2:5" ht="27" customHeight="1" x14ac:dyDescent="0.25">
      <c r="B118" s="44" t="s">
        <v>801</v>
      </c>
      <c r="C118" s="30">
        <v>2.0754716981132074E-2</v>
      </c>
      <c r="D118" s="31">
        <v>1.5384615384615385E-2</v>
      </c>
      <c r="E118" s="32">
        <v>2.2499999999999999E-2</v>
      </c>
    </row>
    <row r="119" spans="2:5" ht="27" customHeight="1" x14ac:dyDescent="0.25">
      <c r="B119" s="44" t="s">
        <v>802</v>
      </c>
      <c r="C119" s="30">
        <v>4.1509433962264149E-2</v>
      </c>
      <c r="D119" s="31">
        <v>1.5384615384615385E-2</v>
      </c>
      <c r="E119" s="32">
        <v>0.05</v>
      </c>
    </row>
    <row r="120" spans="2:5" ht="27" customHeight="1" x14ac:dyDescent="0.25">
      <c r="B120" s="35" t="s">
        <v>803</v>
      </c>
      <c r="C120" s="5">
        <v>0.46037735849056605</v>
      </c>
      <c r="D120" s="6">
        <v>0.4</v>
      </c>
      <c r="E120" s="7">
        <v>0.48</v>
      </c>
    </row>
    <row r="121" spans="2:5" ht="27" customHeight="1" x14ac:dyDescent="0.25">
      <c r="B121" s="44" t="s">
        <v>804</v>
      </c>
      <c r="C121" s="30">
        <v>0.11886792452830189</v>
      </c>
      <c r="D121" s="31">
        <v>8.461538461538462E-2</v>
      </c>
      <c r="E121" s="32">
        <v>0.13</v>
      </c>
    </row>
    <row r="122" spans="2:5" ht="27" customHeight="1" x14ac:dyDescent="0.25">
      <c r="B122" s="44" t="s">
        <v>805</v>
      </c>
      <c r="C122" s="30">
        <v>6.2264150943396226E-2</v>
      </c>
      <c r="D122" s="31">
        <v>6.9230769230769235E-2</v>
      </c>
      <c r="E122" s="32">
        <v>0.06</v>
      </c>
    </row>
    <row r="123" spans="2:5" ht="27" customHeight="1" x14ac:dyDescent="0.25">
      <c r="B123" s="44" t="s">
        <v>806</v>
      </c>
      <c r="C123" s="30">
        <v>4.5283018867924525E-2</v>
      </c>
      <c r="D123" s="31">
        <v>2.3076923076923078E-2</v>
      </c>
      <c r="E123" s="32">
        <v>5.2499999999999998E-2</v>
      </c>
    </row>
    <row r="124" spans="2:5" ht="27" customHeight="1" x14ac:dyDescent="0.25">
      <c r="B124" s="44" t="s">
        <v>807</v>
      </c>
      <c r="C124" s="30">
        <v>3.7735849056603772E-2</v>
      </c>
      <c r="D124" s="31">
        <v>3.8461538461538464E-2</v>
      </c>
      <c r="E124" s="32">
        <v>3.7499999999999999E-2</v>
      </c>
    </row>
    <row r="125" spans="2:5" ht="27" customHeight="1" x14ac:dyDescent="0.25">
      <c r="B125" s="44" t="s">
        <v>808</v>
      </c>
      <c r="C125" s="30">
        <v>0.12264150943396226</v>
      </c>
      <c r="D125" s="31">
        <v>8.461538461538462E-2</v>
      </c>
      <c r="E125" s="32">
        <v>0.13500000000000001</v>
      </c>
    </row>
    <row r="126" spans="2:5" ht="27" customHeight="1" x14ac:dyDescent="0.25">
      <c r="B126" s="44" t="s">
        <v>809</v>
      </c>
      <c r="C126" s="30">
        <v>1.509433962264151E-2</v>
      </c>
      <c r="D126" s="31">
        <v>7.6923076923076927E-3</v>
      </c>
      <c r="E126" s="32">
        <v>1.7500000000000002E-2</v>
      </c>
    </row>
    <row r="127" spans="2:5" ht="27" customHeight="1" x14ac:dyDescent="0.25">
      <c r="B127" s="44" t="s">
        <v>810</v>
      </c>
      <c r="C127" s="30">
        <v>1.3207547169811321E-2</v>
      </c>
      <c r="D127" s="31">
        <v>1.5384615384615385E-2</v>
      </c>
      <c r="E127" s="32">
        <v>1.2500000000000001E-2</v>
      </c>
    </row>
    <row r="128" spans="2:5" ht="27" customHeight="1" x14ac:dyDescent="0.25">
      <c r="B128" s="44" t="s">
        <v>811</v>
      </c>
      <c r="C128" s="30">
        <v>3.2075471698113207E-2</v>
      </c>
      <c r="D128" s="31">
        <v>3.8461538461538464E-2</v>
      </c>
      <c r="E128" s="32">
        <v>0.03</v>
      </c>
    </row>
    <row r="129" spans="2:5" ht="27" customHeight="1" x14ac:dyDescent="0.25">
      <c r="B129" s="44" t="s">
        <v>812</v>
      </c>
      <c r="C129" s="30">
        <v>5.0943396226415097E-2</v>
      </c>
      <c r="D129" s="31">
        <v>3.8461538461538464E-2</v>
      </c>
      <c r="E129" s="32">
        <v>5.5E-2</v>
      </c>
    </row>
    <row r="130" spans="2:5" ht="27" customHeight="1" x14ac:dyDescent="0.25">
      <c r="B130" s="44" t="s">
        <v>813</v>
      </c>
      <c r="C130" s="30">
        <v>6.6037735849056603E-2</v>
      </c>
      <c r="D130" s="31">
        <v>7.6923076923076927E-2</v>
      </c>
      <c r="E130" s="32">
        <v>6.25E-2</v>
      </c>
    </row>
    <row r="131" spans="2:5" ht="27" customHeight="1" x14ac:dyDescent="0.25">
      <c r="B131" s="35" t="s">
        <v>814</v>
      </c>
      <c r="C131" s="5">
        <v>7.9245283018867921E-2</v>
      </c>
      <c r="D131" s="6">
        <v>7.6923076923076927E-2</v>
      </c>
      <c r="E131" s="7">
        <v>0.08</v>
      </c>
    </row>
    <row r="132" spans="2:5" ht="27" customHeight="1" x14ac:dyDescent="0.25">
      <c r="B132" s="44" t="s">
        <v>815</v>
      </c>
      <c r="C132" s="30">
        <v>3.5849056603773584E-2</v>
      </c>
      <c r="D132" s="31">
        <v>5.3846153846153849E-2</v>
      </c>
      <c r="E132" s="32">
        <v>0.03</v>
      </c>
    </row>
    <row r="133" spans="2:5" ht="27" customHeight="1" x14ac:dyDescent="0.25">
      <c r="B133" s="44" t="s">
        <v>816</v>
      </c>
      <c r="C133" s="30">
        <v>4.3396226415094337E-2</v>
      </c>
      <c r="D133" s="31">
        <v>3.0769230769230771E-2</v>
      </c>
      <c r="E133" s="32">
        <v>4.7500000000000001E-2</v>
      </c>
    </row>
    <row r="134" spans="2:5" ht="27" customHeight="1" x14ac:dyDescent="0.25">
      <c r="B134" s="44" t="s">
        <v>817</v>
      </c>
      <c r="C134" s="30">
        <v>1.8867924528301887E-3</v>
      </c>
      <c r="D134" s="31">
        <v>7.6923076923076927E-3</v>
      </c>
      <c r="E134" s="68">
        <v>0</v>
      </c>
    </row>
    <row r="135" spans="2:5" ht="27" customHeight="1" x14ac:dyDescent="0.25">
      <c r="B135" s="44" t="s">
        <v>481</v>
      </c>
      <c r="C135" s="30">
        <v>5.6603773584905656E-3</v>
      </c>
      <c r="D135" s="31">
        <v>7.6923076923076927E-3</v>
      </c>
      <c r="E135" s="32">
        <v>5.0000000000000001E-3</v>
      </c>
    </row>
    <row r="136" spans="2:5" ht="27" customHeight="1" x14ac:dyDescent="0.25">
      <c r="B136" s="44" t="s">
        <v>818</v>
      </c>
      <c r="C136" s="30">
        <v>1.3207547169811321E-2</v>
      </c>
      <c r="D136" s="31">
        <v>7.6923076923076927E-3</v>
      </c>
      <c r="E136" s="32">
        <v>1.4999999999999999E-2</v>
      </c>
    </row>
    <row r="137" spans="2:5" ht="27" customHeight="1" x14ac:dyDescent="0.25">
      <c r="B137" s="35" t="s">
        <v>819</v>
      </c>
      <c r="C137" s="5">
        <v>4.9056603773584909E-2</v>
      </c>
      <c r="D137" s="6">
        <v>4.6153846153846156E-2</v>
      </c>
      <c r="E137" s="7">
        <v>0.05</v>
      </c>
    </row>
    <row r="138" spans="2:5" ht="27" customHeight="1" x14ac:dyDescent="0.25">
      <c r="B138" s="44" t="s">
        <v>820</v>
      </c>
      <c r="C138" s="30">
        <v>1.3207547169811321E-2</v>
      </c>
      <c r="D138" s="31">
        <v>1.5384615384615385E-2</v>
      </c>
      <c r="E138" s="32">
        <v>1.2500000000000001E-2</v>
      </c>
    </row>
    <row r="139" spans="2:5" ht="27" customHeight="1" x14ac:dyDescent="0.25">
      <c r="B139" s="44" t="s">
        <v>821</v>
      </c>
      <c r="C139" s="30">
        <v>2.0754716981132074E-2</v>
      </c>
      <c r="D139" s="31">
        <v>1.5384615384615385E-2</v>
      </c>
      <c r="E139" s="32">
        <v>2.2499999999999999E-2</v>
      </c>
    </row>
    <row r="140" spans="2:5" ht="27" customHeight="1" x14ac:dyDescent="0.25">
      <c r="B140" s="44" t="s">
        <v>822</v>
      </c>
      <c r="C140" s="30">
        <v>1.509433962264151E-2</v>
      </c>
      <c r="D140" s="31">
        <v>1.5384615384615385E-2</v>
      </c>
      <c r="E140" s="32">
        <v>1.4999999999999999E-2</v>
      </c>
    </row>
    <row r="141" spans="2:5" ht="27" customHeight="1" x14ac:dyDescent="0.25">
      <c r="B141" s="35" t="s">
        <v>823</v>
      </c>
      <c r="C141" s="5">
        <v>3.2075471698113207E-2</v>
      </c>
      <c r="D141" s="6">
        <v>2.3076923076923078E-2</v>
      </c>
      <c r="E141" s="7">
        <v>3.5000000000000003E-2</v>
      </c>
    </row>
    <row r="142" spans="2:5" ht="27" customHeight="1" x14ac:dyDescent="0.25">
      <c r="B142" s="44" t="s">
        <v>824</v>
      </c>
      <c r="C142" s="30">
        <v>3.7735849056603774E-3</v>
      </c>
      <c r="D142" s="31">
        <v>0</v>
      </c>
      <c r="E142" s="32">
        <v>5.0000000000000001E-3</v>
      </c>
    </row>
    <row r="143" spans="2:5" ht="27" customHeight="1" x14ac:dyDescent="0.25">
      <c r="B143" s="44" t="s">
        <v>825</v>
      </c>
      <c r="C143" s="30">
        <v>7.5471698113207548E-3</v>
      </c>
      <c r="D143" s="31">
        <v>7.6923076923076927E-3</v>
      </c>
      <c r="E143" s="32">
        <v>7.4999999999999997E-3</v>
      </c>
    </row>
    <row r="144" spans="2:5" ht="27" customHeight="1" x14ac:dyDescent="0.25">
      <c r="B144" s="44" t="s">
        <v>826</v>
      </c>
      <c r="C144" s="30">
        <v>2.0754716981132074E-2</v>
      </c>
      <c r="D144" s="31">
        <v>1.5384615384615385E-2</v>
      </c>
      <c r="E144" s="32">
        <v>2.2499999999999999E-2</v>
      </c>
    </row>
    <row r="145" spans="2:5" ht="27" customHeight="1" x14ac:dyDescent="0.25">
      <c r="B145" s="35" t="s">
        <v>506</v>
      </c>
      <c r="C145" s="5">
        <v>8.3018867924528297E-2</v>
      </c>
      <c r="D145" s="6">
        <v>0.11538461538461539</v>
      </c>
      <c r="E145" s="7">
        <v>7.2499999999999995E-2</v>
      </c>
    </row>
    <row r="146" spans="2:5" ht="27" customHeight="1" x14ac:dyDescent="0.25">
      <c r="B146" s="44" t="s">
        <v>827</v>
      </c>
      <c r="C146" s="30">
        <v>2.2641509433962263E-2</v>
      </c>
      <c r="D146" s="31">
        <v>3.0769230769230771E-2</v>
      </c>
      <c r="E146" s="32">
        <v>0.02</v>
      </c>
    </row>
    <row r="147" spans="2:5" ht="27" customHeight="1" x14ac:dyDescent="0.25">
      <c r="B147" s="44" t="s">
        <v>828</v>
      </c>
      <c r="C147" s="30">
        <v>3.7735849056603774E-3</v>
      </c>
      <c r="D147" s="31">
        <v>0</v>
      </c>
      <c r="E147" s="32">
        <v>5.0000000000000001E-3</v>
      </c>
    </row>
    <row r="148" spans="2:5" ht="27" customHeight="1" x14ac:dyDescent="0.25">
      <c r="B148" s="44" t="s">
        <v>829</v>
      </c>
      <c r="C148" s="30">
        <v>2.6415094339622643E-2</v>
      </c>
      <c r="D148" s="31">
        <v>3.8461538461538464E-2</v>
      </c>
      <c r="E148" s="32">
        <v>2.2499999999999999E-2</v>
      </c>
    </row>
    <row r="149" spans="2:5" ht="27" customHeight="1" x14ac:dyDescent="0.25">
      <c r="B149" s="44" t="s">
        <v>830</v>
      </c>
      <c r="C149" s="30">
        <v>2.8301886792452831E-2</v>
      </c>
      <c r="D149" s="31">
        <v>3.8461538461538464E-2</v>
      </c>
      <c r="E149" s="32">
        <v>2.5000000000000001E-2</v>
      </c>
    </row>
    <row r="150" spans="2:5" ht="27" customHeight="1" x14ac:dyDescent="0.25">
      <c r="B150" s="44" t="s">
        <v>831</v>
      </c>
      <c r="C150" s="30">
        <v>1.8867924528301887E-3</v>
      </c>
      <c r="D150" s="31">
        <v>7.6923076923076927E-3</v>
      </c>
      <c r="E150" s="68">
        <v>0</v>
      </c>
    </row>
    <row r="151" spans="2:5" ht="27" customHeight="1" x14ac:dyDescent="0.25">
      <c r="B151" s="35" t="s">
        <v>832</v>
      </c>
      <c r="C151" s="5">
        <v>4.716981132075472E-2</v>
      </c>
      <c r="D151" s="6">
        <v>6.9230769230769235E-2</v>
      </c>
      <c r="E151" s="7">
        <v>0.04</v>
      </c>
    </row>
    <row r="152" spans="2:5" ht="27" customHeight="1" x14ac:dyDescent="0.25">
      <c r="B152" s="44" t="s">
        <v>833</v>
      </c>
      <c r="C152" s="30">
        <v>9.433962264150943E-3</v>
      </c>
      <c r="D152" s="31">
        <v>1.5384615384615385E-2</v>
      </c>
      <c r="E152" s="32">
        <v>7.4999999999999997E-3</v>
      </c>
    </row>
    <row r="153" spans="2:5" ht="27" customHeight="1" x14ac:dyDescent="0.25">
      <c r="B153" s="44" t="s">
        <v>834</v>
      </c>
      <c r="C153" s="30">
        <v>1.6981132075471698E-2</v>
      </c>
      <c r="D153" s="31">
        <v>3.0769230769230771E-2</v>
      </c>
      <c r="E153" s="32">
        <v>1.2500000000000001E-2</v>
      </c>
    </row>
    <row r="154" spans="2:5" ht="27" customHeight="1" x14ac:dyDescent="0.25">
      <c r="B154" s="44" t="s">
        <v>835</v>
      </c>
      <c r="C154" s="30">
        <v>2.2641509433962263E-2</v>
      </c>
      <c r="D154" s="31">
        <v>1.5384615384615385E-2</v>
      </c>
      <c r="E154" s="32">
        <v>2.5000000000000001E-2</v>
      </c>
    </row>
    <row r="155" spans="2:5" ht="27" customHeight="1" x14ac:dyDescent="0.25">
      <c r="B155" s="44" t="s">
        <v>836</v>
      </c>
      <c r="C155" s="30">
        <v>3.7735849056603774E-3</v>
      </c>
      <c r="D155" s="31">
        <v>0</v>
      </c>
      <c r="E155" s="32">
        <v>5.0000000000000001E-3</v>
      </c>
    </row>
    <row r="156" spans="2:5" ht="27" customHeight="1" x14ac:dyDescent="0.25">
      <c r="B156" s="44" t="s">
        <v>837</v>
      </c>
      <c r="C156" s="30">
        <v>5.6603773584905656E-3</v>
      </c>
      <c r="D156" s="31">
        <v>1.5384615384615385E-2</v>
      </c>
      <c r="E156" s="32">
        <v>2.5000000000000001E-3</v>
      </c>
    </row>
    <row r="157" spans="2:5" ht="27" customHeight="1" x14ac:dyDescent="0.25">
      <c r="B157" s="35" t="s">
        <v>838</v>
      </c>
      <c r="C157" s="5">
        <v>2.0754716981132074E-2</v>
      </c>
      <c r="D157" s="6">
        <v>1.5384615384615385E-2</v>
      </c>
      <c r="E157" s="7">
        <v>2.2499999999999999E-2</v>
      </c>
    </row>
    <row r="158" spans="2:5" ht="27" customHeight="1" x14ac:dyDescent="0.25">
      <c r="B158" s="44" t="s">
        <v>839</v>
      </c>
      <c r="C158" s="30">
        <v>5.6603773584905656E-3</v>
      </c>
      <c r="D158" s="31">
        <v>0</v>
      </c>
      <c r="E158" s="32">
        <v>7.4999999999999997E-3</v>
      </c>
    </row>
    <row r="159" spans="2:5" ht="27" customHeight="1" x14ac:dyDescent="0.25">
      <c r="B159" s="44" t="s">
        <v>840</v>
      </c>
      <c r="C159" s="30">
        <v>0</v>
      </c>
      <c r="D159" s="31">
        <v>0</v>
      </c>
      <c r="E159" s="32">
        <v>0</v>
      </c>
    </row>
    <row r="160" spans="2:5" ht="27" customHeight="1" x14ac:dyDescent="0.25">
      <c r="B160" s="44" t="s">
        <v>841</v>
      </c>
      <c r="C160" s="30">
        <v>1.8867924528301887E-3</v>
      </c>
      <c r="D160" s="31">
        <v>0</v>
      </c>
      <c r="E160" s="32">
        <v>2.5000000000000001E-3</v>
      </c>
    </row>
    <row r="161" spans="2:5" ht="27" customHeight="1" x14ac:dyDescent="0.25">
      <c r="B161" s="44" t="s">
        <v>842</v>
      </c>
      <c r="C161" s="30">
        <v>1.1320754716981131E-2</v>
      </c>
      <c r="D161" s="31">
        <v>1.5384615384615385E-2</v>
      </c>
      <c r="E161" s="32">
        <v>0.01</v>
      </c>
    </row>
    <row r="162" spans="2:5" ht="27" customHeight="1" x14ac:dyDescent="0.25">
      <c r="B162" s="44" t="s">
        <v>843</v>
      </c>
      <c r="C162" s="30">
        <v>3.7735849056603774E-3</v>
      </c>
      <c r="D162" s="31">
        <v>0</v>
      </c>
      <c r="E162" s="32">
        <v>5.0000000000000001E-3</v>
      </c>
    </row>
    <row r="163" spans="2:5" ht="27" customHeight="1" x14ac:dyDescent="0.25">
      <c r="B163" s="35" t="s">
        <v>844</v>
      </c>
      <c r="C163" s="5">
        <v>3.3962264150943396E-2</v>
      </c>
      <c r="D163" s="6">
        <v>2.3076923076923078E-2</v>
      </c>
      <c r="E163" s="7">
        <v>3.7499999999999999E-2</v>
      </c>
    </row>
    <row r="164" spans="2:5" ht="27" customHeight="1" x14ac:dyDescent="0.25">
      <c r="B164" s="44" t="s">
        <v>845</v>
      </c>
      <c r="C164" s="30">
        <v>1.6981132075471698E-2</v>
      </c>
      <c r="D164" s="31">
        <v>1.5384615384615385E-2</v>
      </c>
      <c r="E164" s="32">
        <v>1.7500000000000002E-2</v>
      </c>
    </row>
    <row r="165" spans="2:5" ht="27" customHeight="1" x14ac:dyDescent="0.25">
      <c r="B165" s="44" t="s">
        <v>846</v>
      </c>
      <c r="C165" s="30">
        <v>1.8867924528301886E-2</v>
      </c>
      <c r="D165" s="31">
        <v>1.5384615384615385E-2</v>
      </c>
      <c r="E165" s="32">
        <v>0.02</v>
      </c>
    </row>
    <row r="166" spans="2:5" ht="27" customHeight="1" x14ac:dyDescent="0.25">
      <c r="B166" s="35" t="s">
        <v>525</v>
      </c>
      <c r="C166" s="5">
        <v>9.056603773584905E-2</v>
      </c>
      <c r="D166" s="6">
        <v>6.1538461538461542E-2</v>
      </c>
      <c r="E166" s="7">
        <v>0.1</v>
      </c>
    </row>
    <row r="167" spans="2:5" ht="27" customHeight="1" x14ac:dyDescent="0.25">
      <c r="B167" s="44" t="s">
        <v>847</v>
      </c>
      <c r="C167" s="30">
        <v>3.0188679245283019E-2</v>
      </c>
      <c r="D167" s="31">
        <v>1.5384615384615385E-2</v>
      </c>
      <c r="E167" s="32">
        <v>3.5000000000000003E-2</v>
      </c>
    </row>
    <row r="168" spans="2:5" ht="27" customHeight="1" x14ac:dyDescent="0.25">
      <c r="B168" s="44" t="s">
        <v>848</v>
      </c>
      <c r="C168" s="30">
        <v>1.8867924528301886E-2</v>
      </c>
      <c r="D168" s="31">
        <v>3.0769230769230771E-2</v>
      </c>
      <c r="E168" s="32">
        <v>1.4999999999999999E-2</v>
      </c>
    </row>
    <row r="169" spans="2:5" ht="27" customHeight="1" x14ac:dyDescent="0.25">
      <c r="B169" s="44" t="s">
        <v>849</v>
      </c>
      <c r="C169" s="30">
        <v>1.509433962264151E-2</v>
      </c>
      <c r="D169" s="31">
        <v>2.3076923076923078E-2</v>
      </c>
      <c r="E169" s="32">
        <v>1.2500000000000001E-2</v>
      </c>
    </row>
    <row r="170" spans="2:5" ht="27" customHeight="1" x14ac:dyDescent="0.25">
      <c r="B170" s="44" t="s">
        <v>850</v>
      </c>
      <c r="C170" s="30">
        <v>1.509433962264151E-2</v>
      </c>
      <c r="D170" s="31">
        <v>0</v>
      </c>
      <c r="E170" s="32">
        <v>0.02</v>
      </c>
    </row>
    <row r="171" spans="2:5" ht="27" customHeight="1" x14ac:dyDescent="0.25">
      <c r="B171" s="44" t="s">
        <v>851</v>
      </c>
      <c r="C171" s="30">
        <v>3.7735849056603774E-3</v>
      </c>
      <c r="D171" s="31">
        <v>0</v>
      </c>
      <c r="E171" s="32">
        <v>5.0000000000000001E-3</v>
      </c>
    </row>
    <row r="172" spans="2:5" ht="27" customHeight="1" x14ac:dyDescent="0.25">
      <c r="B172" s="44" t="s">
        <v>852</v>
      </c>
      <c r="C172" s="30">
        <v>1.8867924528301886E-2</v>
      </c>
      <c r="D172" s="31">
        <v>7.6923076923076927E-3</v>
      </c>
      <c r="E172" s="32">
        <v>2.2499999999999999E-2</v>
      </c>
    </row>
    <row r="173" spans="2:5" ht="27" customHeight="1" x14ac:dyDescent="0.25">
      <c r="B173" s="44" t="s">
        <v>853</v>
      </c>
      <c r="C173" s="30">
        <v>5.6603773584905656E-3</v>
      </c>
      <c r="D173" s="31">
        <v>0</v>
      </c>
      <c r="E173" s="32">
        <v>7.4999999999999997E-3</v>
      </c>
    </row>
    <row r="174" spans="2:5" ht="27" customHeight="1" x14ac:dyDescent="0.25">
      <c r="B174" s="44" t="s">
        <v>854</v>
      </c>
      <c r="C174" s="30">
        <v>3.7735849056603774E-3</v>
      </c>
      <c r="D174" s="31">
        <v>0</v>
      </c>
      <c r="E174" s="32">
        <v>5.0000000000000001E-3</v>
      </c>
    </row>
    <row r="175" spans="2:5" ht="27" customHeight="1" x14ac:dyDescent="0.25">
      <c r="B175" s="44" t="s">
        <v>855</v>
      </c>
      <c r="C175" s="30">
        <v>1.8867924528301887E-3</v>
      </c>
      <c r="D175" s="31">
        <v>0</v>
      </c>
      <c r="E175" s="32">
        <v>2.5000000000000001E-3</v>
      </c>
    </row>
    <row r="176" spans="2:5" ht="27" customHeight="1" x14ac:dyDescent="0.25">
      <c r="B176" s="35" t="s">
        <v>568</v>
      </c>
      <c r="C176" s="5">
        <v>5.849056603773585E-2</v>
      </c>
      <c r="D176" s="6">
        <v>5.3846153846153849E-2</v>
      </c>
      <c r="E176" s="7">
        <v>0.06</v>
      </c>
    </row>
    <row r="177" spans="2:5" ht="27" customHeight="1" x14ac:dyDescent="0.25">
      <c r="B177" s="44" t="s">
        <v>856</v>
      </c>
      <c r="C177" s="30">
        <v>1.8867924528301887E-3</v>
      </c>
      <c r="D177" s="31">
        <v>7.6923076923076927E-3</v>
      </c>
      <c r="E177" s="68">
        <v>0</v>
      </c>
    </row>
    <row r="178" spans="2:5" ht="27" customHeight="1" x14ac:dyDescent="0.25">
      <c r="B178" s="44" t="s">
        <v>857</v>
      </c>
      <c r="C178" s="30">
        <v>7.5471698113207548E-3</v>
      </c>
      <c r="D178" s="31">
        <v>7.6923076923076927E-3</v>
      </c>
      <c r="E178" s="32">
        <v>7.4999999999999997E-3</v>
      </c>
    </row>
    <row r="179" spans="2:5" ht="27" customHeight="1" x14ac:dyDescent="0.25">
      <c r="B179" s="44" t="s">
        <v>858</v>
      </c>
      <c r="C179" s="30">
        <v>7.5471698113207548E-3</v>
      </c>
      <c r="D179" s="31">
        <v>0</v>
      </c>
      <c r="E179" s="32">
        <v>0.01</v>
      </c>
    </row>
    <row r="180" spans="2:5" ht="27" customHeight="1" x14ac:dyDescent="0.25">
      <c r="B180" s="44" t="s">
        <v>859</v>
      </c>
      <c r="C180" s="30">
        <v>5.6603773584905656E-3</v>
      </c>
      <c r="D180" s="31">
        <v>0</v>
      </c>
      <c r="E180" s="32">
        <v>7.4999999999999997E-3</v>
      </c>
    </row>
    <row r="181" spans="2:5" ht="27" customHeight="1" x14ac:dyDescent="0.25">
      <c r="B181" s="44" t="s">
        <v>860</v>
      </c>
      <c r="C181" s="30">
        <v>2.2641509433962263E-2</v>
      </c>
      <c r="D181" s="31">
        <v>2.3076923076923078E-2</v>
      </c>
      <c r="E181" s="32">
        <v>2.2499999999999999E-2</v>
      </c>
    </row>
    <row r="182" spans="2:5" ht="27" customHeight="1" x14ac:dyDescent="0.25">
      <c r="B182" s="44" t="s">
        <v>861</v>
      </c>
      <c r="C182" s="30">
        <v>5.6603773584905656E-3</v>
      </c>
      <c r="D182" s="31">
        <v>0</v>
      </c>
      <c r="E182" s="32">
        <v>7.4999999999999997E-3</v>
      </c>
    </row>
    <row r="183" spans="2:5" ht="27" customHeight="1" x14ac:dyDescent="0.25">
      <c r="B183" s="44" t="s">
        <v>862</v>
      </c>
      <c r="C183" s="30">
        <v>1.8867924528301887E-3</v>
      </c>
      <c r="D183" s="31">
        <v>0</v>
      </c>
      <c r="E183" s="32">
        <v>2.5000000000000001E-3</v>
      </c>
    </row>
    <row r="184" spans="2:5" ht="27" customHeight="1" x14ac:dyDescent="0.25">
      <c r="B184" s="44" t="s">
        <v>863</v>
      </c>
      <c r="C184" s="30">
        <v>1.1320754716981131E-2</v>
      </c>
      <c r="D184" s="31">
        <v>1.5384615384615385E-2</v>
      </c>
      <c r="E184" s="32">
        <v>0.01</v>
      </c>
    </row>
    <row r="185" spans="2:5" ht="27" customHeight="1" x14ac:dyDescent="0.25">
      <c r="B185" s="35" t="s">
        <v>362</v>
      </c>
      <c r="C185" s="5">
        <v>5.0943396226415097E-2</v>
      </c>
      <c r="D185" s="6">
        <v>5.3846153846153849E-2</v>
      </c>
      <c r="E185" s="7">
        <v>0.05</v>
      </c>
    </row>
    <row r="186" spans="2:5" ht="27" customHeight="1" x14ac:dyDescent="0.25">
      <c r="B186" s="36" t="s">
        <v>864</v>
      </c>
      <c r="C186" s="8">
        <v>1.509433962264151E-2</v>
      </c>
      <c r="D186" s="9">
        <v>1.5384615384615385E-2</v>
      </c>
      <c r="E186" s="10">
        <v>1.4999999999999999E-2</v>
      </c>
    </row>
    <row r="187" spans="2:5" ht="27" customHeight="1" x14ac:dyDescent="0.25">
      <c r="B187" s="37" t="s">
        <v>0</v>
      </c>
      <c r="C187" s="11">
        <v>1.6811320754716981</v>
      </c>
      <c r="D187" s="12">
        <v>1.5</v>
      </c>
      <c r="E187" s="13">
        <v>1.74</v>
      </c>
    </row>
    <row r="194" spans="2:6" ht="35.1" customHeight="1" x14ac:dyDescent="0.25">
      <c r="B194" s="111" t="s">
        <v>785</v>
      </c>
      <c r="C194" s="112"/>
      <c r="D194" s="112"/>
      <c r="E194" s="112"/>
      <c r="F194" s="113"/>
    </row>
    <row r="195" spans="2:6" ht="60.95" customHeight="1" x14ac:dyDescent="0.25">
      <c r="B195" s="38"/>
      <c r="C195" s="39" t="s">
        <v>0</v>
      </c>
      <c r="D195" s="42" t="s">
        <v>1170</v>
      </c>
      <c r="E195" s="40" t="s">
        <v>1171</v>
      </c>
      <c r="F195" s="41" t="s">
        <v>1172</v>
      </c>
    </row>
    <row r="196" spans="2:6" ht="27" customHeight="1" x14ac:dyDescent="0.25">
      <c r="B196" s="17" t="s">
        <v>3</v>
      </c>
      <c r="C196" s="14">
        <v>530</v>
      </c>
      <c r="D196" s="14">
        <v>191</v>
      </c>
      <c r="E196" s="15">
        <v>174</v>
      </c>
      <c r="F196" s="16">
        <v>165</v>
      </c>
    </row>
    <row r="197" spans="2:6" ht="27" customHeight="1" x14ac:dyDescent="0.25">
      <c r="B197" s="35" t="s">
        <v>786</v>
      </c>
      <c r="C197" s="5">
        <v>0.23207547169811321</v>
      </c>
      <c r="D197" s="58">
        <v>0.17277486910994763</v>
      </c>
      <c r="E197" s="6" t="s">
        <v>1396</v>
      </c>
      <c r="F197" s="7" t="s">
        <v>1511</v>
      </c>
    </row>
    <row r="198" spans="2:6" ht="27" customHeight="1" x14ac:dyDescent="0.25">
      <c r="B198" s="44" t="s">
        <v>787</v>
      </c>
      <c r="C198" s="30">
        <v>3.0188679245283019E-2</v>
      </c>
      <c r="D198" s="30">
        <v>1.5706806282722512E-2</v>
      </c>
      <c r="E198" s="31">
        <v>2.8735632183908046E-2</v>
      </c>
      <c r="F198" s="32">
        <v>4.8484848484848485E-2</v>
      </c>
    </row>
    <row r="199" spans="2:6" ht="27" customHeight="1" x14ac:dyDescent="0.25">
      <c r="B199" s="44" t="s">
        <v>788</v>
      </c>
      <c r="C199" s="30">
        <v>2.6415094339622643E-2</v>
      </c>
      <c r="D199" s="30">
        <v>1.0471204188481676E-2</v>
      </c>
      <c r="E199" s="31">
        <v>4.0229885057471264E-2</v>
      </c>
      <c r="F199" s="32">
        <v>3.0303030303030304E-2</v>
      </c>
    </row>
    <row r="200" spans="2:6" ht="27" customHeight="1" x14ac:dyDescent="0.25">
      <c r="B200" s="44" t="s">
        <v>789</v>
      </c>
      <c r="C200" s="30">
        <v>9.2452830188679239E-2</v>
      </c>
      <c r="D200" s="30">
        <v>7.3298429319371722E-2</v>
      </c>
      <c r="E200" s="31">
        <v>0.10344827586206896</v>
      </c>
      <c r="F200" s="32">
        <v>0.10303030303030303</v>
      </c>
    </row>
    <row r="201" spans="2:6" ht="27" customHeight="1" x14ac:dyDescent="0.25">
      <c r="B201" s="44" t="s">
        <v>790</v>
      </c>
      <c r="C201" s="30">
        <v>5.6603773584905656E-3</v>
      </c>
      <c r="D201" s="30">
        <v>0</v>
      </c>
      <c r="E201" s="31">
        <v>0</v>
      </c>
      <c r="F201" s="70">
        <v>1.8181818181818181E-2</v>
      </c>
    </row>
    <row r="202" spans="2:6" ht="27" customHeight="1" x14ac:dyDescent="0.25">
      <c r="B202" s="44" t="s">
        <v>791</v>
      </c>
      <c r="C202" s="30">
        <v>2.8301886792452831E-2</v>
      </c>
      <c r="D202" s="30">
        <v>4.1884816753926704E-2</v>
      </c>
      <c r="E202" s="31">
        <v>2.2988505747126436E-2</v>
      </c>
      <c r="F202" s="32">
        <v>1.8181818181818181E-2</v>
      </c>
    </row>
    <row r="203" spans="2:6" ht="27" customHeight="1" x14ac:dyDescent="0.25">
      <c r="B203" s="44" t="s">
        <v>792</v>
      </c>
      <c r="C203" s="30">
        <v>5.0943396226415097E-2</v>
      </c>
      <c r="D203" s="30">
        <v>3.1413612565445025E-2</v>
      </c>
      <c r="E203" s="31">
        <v>5.1724137931034482E-2</v>
      </c>
      <c r="F203" s="32">
        <v>7.2727272727272724E-2</v>
      </c>
    </row>
    <row r="204" spans="2:6" ht="27" customHeight="1" x14ac:dyDescent="0.25">
      <c r="B204" s="44" t="s">
        <v>793</v>
      </c>
      <c r="C204" s="30">
        <v>3.7735849056603772E-2</v>
      </c>
      <c r="D204" s="30">
        <v>3.1413612565445025E-2</v>
      </c>
      <c r="E204" s="31">
        <v>4.5977011494252873E-2</v>
      </c>
      <c r="F204" s="32">
        <v>3.6363636363636362E-2</v>
      </c>
    </row>
    <row r="205" spans="2:6" ht="27" customHeight="1" x14ac:dyDescent="0.25">
      <c r="B205" s="35" t="s">
        <v>460</v>
      </c>
      <c r="C205" s="5">
        <v>0.22641509433962265</v>
      </c>
      <c r="D205" s="5">
        <v>0.21465968586387435</v>
      </c>
      <c r="E205" s="6">
        <v>0.22413793103448276</v>
      </c>
      <c r="F205" s="7">
        <v>0.24242424242424243</v>
      </c>
    </row>
    <row r="206" spans="2:6" ht="27" customHeight="1" x14ac:dyDescent="0.25">
      <c r="B206" s="44" t="s">
        <v>794</v>
      </c>
      <c r="C206" s="30">
        <v>1.1320754716981131E-2</v>
      </c>
      <c r="D206" s="30">
        <v>1.5706806282722512E-2</v>
      </c>
      <c r="E206" s="31">
        <v>1.7241379310344827E-2</v>
      </c>
      <c r="F206" s="32">
        <v>0</v>
      </c>
    </row>
    <row r="207" spans="2:6" ht="27" customHeight="1" x14ac:dyDescent="0.25">
      <c r="B207" s="44" t="s">
        <v>795</v>
      </c>
      <c r="C207" s="30">
        <v>5.6603773584905662E-2</v>
      </c>
      <c r="D207" s="30">
        <v>6.8062827225130892E-2</v>
      </c>
      <c r="E207" s="31">
        <v>4.5977011494252873E-2</v>
      </c>
      <c r="F207" s="32">
        <v>5.4545454545454543E-2</v>
      </c>
    </row>
    <row r="208" spans="2:6" ht="27" customHeight="1" x14ac:dyDescent="0.25">
      <c r="B208" s="44" t="s">
        <v>796</v>
      </c>
      <c r="C208" s="30">
        <v>1.1320754716981131E-2</v>
      </c>
      <c r="D208" s="30">
        <v>5.235602094240838E-3</v>
      </c>
      <c r="E208" s="31">
        <v>1.1494252873563218E-2</v>
      </c>
      <c r="F208" s="32">
        <v>1.8181818181818181E-2</v>
      </c>
    </row>
    <row r="209" spans="2:6" ht="27" customHeight="1" x14ac:dyDescent="0.25">
      <c r="B209" s="44" t="s">
        <v>797</v>
      </c>
      <c r="C209" s="30">
        <v>4.3396226415094337E-2</v>
      </c>
      <c r="D209" s="30">
        <v>4.1884816753926704E-2</v>
      </c>
      <c r="E209" s="31">
        <v>3.4482758620689655E-2</v>
      </c>
      <c r="F209" s="32">
        <v>5.4545454545454543E-2</v>
      </c>
    </row>
    <row r="210" spans="2:6" ht="27" customHeight="1" x14ac:dyDescent="0.25">
      <c r="B210" s="44" t="s">
        <v>798</v>
      </c>
      <c r="C210" s="30">
        <v>3.3962264150943396E-2</v>
      </c>
      <c r="D210" s="30">
        <v>2.6178010471204188E-2</v>
      </c>
      <c r="E210" s="31">
        <v>3.4482758620689655E-2</v>
      </c>
      <c r="F210" s="32">
        <v>4.2424242424242427E-2</v>
      </c>
    </row>
    <row r="211" spans="2:6" ht="27" customHeight="1" x14ac:dyDescent="0.25">
      <c r="B211" s="44" t="s">
        <v>799</v>
      </c>
      <c r="C211" s="30">
        <v>1.8867924528301886E-2</v>
      </c>
      <c r="D211" s="30">
        <v>1.0471204188481676E-2</v>
      </c>
      <c r="E211" s="31">
        <v>2.2988505747126436E-2</v>
      </c>
      <c r="F211" s="32">
        <v>2.4242424242424242E-2</v>
      </c>
    </row>
    <row r="212" spans="2:6" ht="27" customHeight="1" x14ac:dyDescent="0.25">
      <c r="B212" s="44" t="s">
        <v>800</v>
      </c>
      <c r="C212" s="30">
        <v>3.3962264150943396E-2</v>
      </c>
      <c r="D212" s="30">
        <v>4.1884816753926704E-2</v>
      </c>
      <c r="E212" s="31">
        <v>2.8735632183908046E-2</v>
      </c>
      <c r="F212" s="32">
        <v>3.0303030303030304E-2</v>
      </c>
    </row>
    <row r="213" spans="2:6" ht="27" customHeight="1" x14ac:dyDescent="0.25">
      <c r="B213" s="44" t="s">
        <v>801</v>
      </c>
      <c r="C213" s="30">
        <v>2.0754716981132074E-2</v>
      </c>
      <c r="D213" s="30">
        <v>1.0471204188481676E-2</v>
      </c>
      <c r="E213" s="31">
        <v>2.8735632183908046E-2</v>
      </c>
      <c r="F213" s="32">
        <v>2.4242424242424242E-2</v>
      </c>
    </row>
    <row r="214" spans="2:6" ht="27" customHeight="1" x14ac:dyDescent="0.25">
      <c r="B214" s="44" t="s">
        <v>802</v>
      </c>
      <c r="C214" s="30">
        <v>4.1509433962264149E-2</v>
      </c>
      <c r="D214" s="30">
        <v>2.6178010471204188E-2</v>
      </c>
      <c r="E214" s="31">
        <v>3.4482758620689655E-2</v>
      </c>
      <c r="F214" s="32">
        <v>6.6666666666666666E-2</v>
      </c>
    </row>
    <row r="215" spans="2:6" ht="27" customHeight="1" x14ac:dyDescent="0.25">
      <c r="B215" s="35" t="s">
        <v>803</v>
      </c>
      <c r="C215" s="5">
        <v>0.46037735849056605</v>
      </c>
      <c r="D215" s="5">
        <v>0.49214659685863876</v>
      </c>
      <c r="E215" s="6">
        <v>0.43103448275862066</v>
      </c>
      <c r="F215" s="7">
        <v>0.45454545454545453</v>
      </c>
    </row>
    <row r="216" spans="2:6" ht="27" customHeight="1" x14ac:dyDescent="0.25">
      <c r="B216" s="44" t="s">
        <v>804</v>
      </c>
      <c r="C216" s="30">
        <v>0.11886792452830189</v>
      </c>
      <c r="D216" s="30">
        <v>9.947643979057591E-2</v>
      </c>
      <c r="E216" s="31">
        <v>0.10919540229885058</v>
      </c>
      <c r="F216" s="32">
        <v>0.15151515151515152</v>
      </c>
    </row>
    <row r="217" spans="2:6" ht="27" customHeight="1" x14ac:dyDescent="0.25">
      <c r="B217" s="44" t="s">
        <v>805</v>
      </c>
      <c r="C217" s="30">
        <v>6.2264150943396226E-2</v>
      </c>
      <c r="D217" s="30" t="s">
        <v>1732</v>
      </c>
      <c r="E217" s="69">
        <v>2.8735632183908046E-2</v>
      </c>
      <c r="F217" s="32">
        <v>7.2727272727272724E-2</v>
      </c>
    </row>
    <row r="218" spans="2:6" ht="27" customHeight="1" x14ac:dyDescent="0.25">
      <c r="B218" s="44" t="s">
        <v>806</v>
      </c>
      <c r="C218" s="30">
        <v>4.5283018867924525E-2</v>
      </c>
      <c r="D218" s="71" t="s">
        <v>1805</v>
      </c>
      <c r="E218" s="31">
        <v>4.0229885057471264E-2</v>
      </c>
      <c r="F218" s="68">
        <v>1.8181818181818181E-2</v>
      </c>
    </row>
    <row r="219" spans="2:6" ht="27" customHeight="1" x14ac:dyDescent="0.25">
      <c r="B219" s="44" t="s">
        <v>807</v>
      </c>
      <c r="C219" s="30">
        <v>3.7735849056603772E-2</v>
      </c>
      <c r="D219" s="30">
        <v>2.0942408376963352E-2</v>
      </c>
      <c r="E219" s="31">
        <v>5.1724137931034482E-2</v>
      </c>
      <c r="F219" s="32">
        <v>4.2424242424242427E-2</v>
      </c>
    </row>
    <row r="220" spans="2:6" ht="27" customHeight="1" x14ac:dyDescent="0.25">
      <c r="B220" s="44" t="s">
        <v>808</v>
      </c>
      <c r="C220" s="30">
        <v>0.12264150943396226</v>
      </c>
      <c r="D220" s="30">
        <v>0.12041884816753927</v>
      </c>
      <c r="E220" s="31">
        <v>0.10919540229885058</v>
      </c>
      <c r="F220" s="32">
        <v>0.1393939393939394</v>
      </c>
    </row>
    <row r="221" spans="2:6" ht="27" customHeight="1" x14ac:dyDescent="0.25">
      <c r="B221" s="44" t="s">
        <v>809</v>
      </c>
      <c r="C221" s="30">
        <v>1.509433962264151E-2</v>
      </c>
      <c r="D221" s="30">
        <v>5.235602094240838E-3</v>
      </c>
      <c r="E221" s="31">
        <v>2.8735632183908046E-2</v>
      </c>
      <c r="F221" s="32">
        <v>1.2121212121212121E-2</v>
      </c>
    </row>
    <row r="222" spans="2:6" ht="27" customHeight="1" x14ac:dyDescent="0.25">
      <c r="B222" s="44" t="s">
        <v>810</v>
      </c>
      <c r="C222" s="30">
        <v>1.3207547169811321E-2</v>
      </c>
      <c r="D222" s="30">
        <v>2.0942408376963352E-2</v>
      </c>
      <c r="E222" s="31">
        <v>1.1494252873563218E-2</v>
      </c>
      <c r="F222" s="32">
        <v>6.0606060606060606E-3</v>
      </c>
    </row>
    <row r="223" spans="2:6" ht="27" customHeight="1" x14ac:dyDescent="0.25">
      <c r="B223" s="44" t="s">
        <v>811</v>
      </c>
      <c r="C223" s="30">
        <v>3.2075471698113207E-2</v>
      </c>
      <c r="D223" s="30">
        <v>2.6178010471204188E-2</v>
      </c>
      <c r="E223" s="31">
        <v>4.0229885057471264E-2</v>
      </c>
      <c r="F223" s="32">
        <v>3.0303030303030304E-2</v>
      </c>
    </row>
    <row r="224" spans="2:6" ht="27" customHeight="1" x14ac:dyDescent="0.25">
      <c r="B224" s="44" t="s">
        <v>812</v>
      </c>
      <c r="C224" s="30">
        <v>5.0943396226415097E-2</v>
      </c>
      <c r="D224" s="30">
        <v>4.712041884816754E-2</v>
      </c>
      <c r="E224" s="31">
        <v>5.7471264367816091E-2</v>
      </c>
      <c r="F224" s="32">
        <v>4.8484848484848485E-2</v>
      </c>
    </row>
    <row r="225" spans="2:6" ht="27" customHeight="1" x14ac:dyDescent="0.25">
      <c r="B225" s="44" t="s">
        <v>813</v>
      </c>
      <c r="C225" s="30">
        <v>6.6037735849056603E-2</v>
      </c>
      <c r="D225" s="71" t="s">
        <v>1806</v>
      </c>
      <c r="E225" s="31">
        <v>5.7471264367816091E-2</v>
      </c>
      <c r="F225" s="68">
        <v>3.0303030303030304E-2</v>
      </c>
    </row>
    <row r="226" spans="2:6" ht="27" customHeight="1" x14ac:dyDescent="0.25">
      <c r="B226" s="35" t="s">
        <v>814</v>
      </c>
      <c r="C226" s="5">
        <v>7.9245283018867921E-2</v>
      </c>
      <c r="D226" s="5">
        <v>8.3769633507853408E-2</v>
      </c>
      <c r="E226" s="6">
        <v>8.0459770114942528E-2</v>
      </c>
      <c r="F226" s="7">
        <v>7.2727272727272724E-2</v>
      </c>
    </row>
    <row r="227" spans="2:6" ht="27" customHeight="1" x14ac:dyDescent="0.25">
      <c r="B227" s="44" t="s">
        <v>815</v>
      </c>
      <c r="C227" s="30">
        <v>3.5849056603773584E-2</v>
      </c>
      <c r="D227" s="30">
        <v>3.6649214659685861E-2</v>
      </c>
      <c r="E227" s="31">
        <v>5.1724137931034482E-2</v>
      </c>
      <c r="F227" s="32">
        <v>1.8181818181818181E-2</v>
      </c>
    </row>
    <row r="228" spans="2:6" ht="27" customHeight="1" x14ac:dyDescent="0.25">
      <c r="B228" s="44" t="s">
        <v>816</v>
      </c>
      <c r="C228" s="30">
        <v>4.3396226415094337E-2</v>
      </c>
      <c r="D228" s="30">
        <v>5.2356020942408377E-2</v>
      </c>
      <c r="E228" s="31">
        <v>4.0229885057471264E-2</v>
      </c>
      <c r="F228" s="32">
        <v>3.6363636363636362E-2</v>
      </c>
    </row>
    <row r="229" spans="2:6" ht="27" customHeight="1" x14ac:dyDescent="0.25">
      <c r="B229" s="44" t="s">
        <v>817</v>
      </c>
      <c r="C229" s="30">
        <v>1.8867924528301887E-3</v>
      </c>
      <c r="D229" s="30">
        <v>0</v>
      </c>
      <c r="E229" s="31">
        <v>0</v>
      </c>
      <c r="F229" s="32">
        <v>6.0606060606060606E-3</v>
      </c>
    </row>
    <row r="230" spans="2:6" ht="27" customHeight="1" x14ac:dyDescent="0.25">
      <c r="B230" s="44" t="s">
        <v>481</v>
      </c>
      <c r="C230" s="30">
        <v>5.6603773584905656E-3</v>
      </c>
      <c r="D230" s="30">
        <v>5.235602094240838E-3</v>
      </c>
      <c r="E230" s="31">
        <v>0</v>
      </c>
      <c r="F230" s="32">
        <v>1.2121212121212121E-2</v>
      </c>
    </row>
    <row r="231" spans="2:6" ht="27" customHeight="1" x14ac:dyDescent="0.25">
      <c r="B231" s="44" t="s">
        <v>818</v>
      </c>
      <c r="C231" s="30">
        <v>1.3207547169811321E-2</v>
      </c>
      <c r="D231" s="30">
        <v>2.0942408376963352E-2</v>
      </c>
      <c r="E231" s="69">
        <v>0</v>
      </c>
      <c r="F231" s="32">
        <v>1.8181818181818181E-2</v>
      </c>
    </row>
    <row r="232" spans="2:6" ht="27" customHeight="1" x14ac:dyDescent="0.25">
      <c r="B232" s="35" t="s">
        <v>819</v>
      </c>
      <c r="C232" s="5">
        <v>4.9056603773584909E-2</v>
      </c>
      <c r="D232" s="5">
        <v>5.7591623036649213E-2</v>
      </c>
      <c r="E232" s="6">
        <v>5.1724137931034482E-2</v>
      </c>
      <c r="F232" s="7">
        <v>3.6363636363636362E-2</v>
      </c>
    </row>
    <row r="233" spans="2:6" ht="27" customHeight="1" x14ac:dyDescent="0.25">
      <c r="B233" s="44" t="s">
        <v>820</v>
      </c>
      <c r="C233" s="30">
        <v>1.3207547169811321E-2</v>
      </c>
      <c r="D233" s="30">
        <v>5.235602094240838E-3</v>
      </c>
      <c r="E233" s="31">
        <v>1.7241379310344827E-2</v>
      </c>
      <c r="F233" s="32">
        <v>1.8181818181818181E-2</v>
      </c>
    </row>
    <row r="234" spans="2:6" ht="27" customHeight="1" x14ac:dyDescent="0.25">
      <c r="B234" s="44" t="s">
        <v>821</v>
      </c>
      <c r="C234" s="30">
        <v>2.0754716981132074E-2</v>
      </c>
      <c r="D234" s="30">
        <v>3.1413612565445025E-2</v>
      </c>
      <c r="E234" s="31">
        <v>2.2988505747126436E-2</v>
      </c>
      <c r="F234" s="32">
        <v>6.0606060606060606E-3</v>
      </c>
    </row>
    <row r="235" spans="2:6" ht="27" customHeight="1" x14ac:dyDescent="0.25">
      <c r="B235" s="44" t="s">
        <v>822</v>
      </c>
      <c r="C235" s="30">
        <v>1.509433962264151E-2</v>
      </c>
      <c r="D235" s="30">
        <v>2.0942408376963352E-2</v>
      </c>
      <c r="E235" s="31">
        <v>1.1494252873563218E-2</v>
      </c>
      <c r="F235" s="32">
        <v>1.2121212121212121E-2</v>
      </c>
    </row>
    <row r="236" spans="2:6" ht="27" customHeight="1" x14ac:dyDescent="0.25">
      <c r="B236" s="35" t="s">
        <v>823</v>
      </c>
      <c r="C236" s="5">
        <v>3.2075471698113207E-2</v>
      </c>
      <c r="D236" s="5">
        <v>2.0942408376963352E-2</v>
      </c>
      <c r="E236" s="6">
        <v>2.2988505747126436E-2</v>
      </c>
      <c r="F236" s="7">
        <v>5.4545454545454543E-2</v>
      </c>
    </row>
    <row r="237" spans="2:6" ht="27" customHeight="1" x14ac:dyDescent="0.25">
      <c r="B237" s="44" t="s">
        <v>824</v>
      </c>
      <c r="C237" s="30">
        <v>3.7735849056603774E-3</v>
      </c>
      <c r="D237" s="30">
        <v>0</v>
      </c>
      <c r="E237" s="31">
        <v>5.7471264367816091E-3</v>
      </c>
      <c r="F237" s="32">
        <v>6.0606060606060606E-3</v>
      </c>
    </row>
    <row r="238" spans="2:6" ht="27" customHeight="1" x14ac:dyDescent="0.25">
      <c r="B238" s="44" t="s">
        <v>825</v>
      </c>
      <c r="C238" s="30">
        <v>7.5471698113207548E-3</v>
      </c>
      <c r="D238" s="30">
        <v>1.5706806282722512E-2</v>
      </c>
      <c r="E238" s="31">
        <v>5.7471264367816091E-3</v>
      </c>
      <c r="F238" s="32">
        <v>0</v>
      </c>
    </row>
    <row r="239" spans="2:6" ht="27" customHeight="1" x14ac:dyDescent="0.25">
      <c r="B239" s="44" t="s">
        <v>826</v>
      </c>
      <c r="C239" s="30">
        <v>2.0754716981132074E-2</v>
      </c>
      <c r="D239" s="72">
        <v>5.235602094240838E-3</v>
      </c>
      <c r="E239" s="31">
        <v>1.1494252873563218E-2</v>
      </c>
      <c r="F239" s="70" t="s">
        <v>1678</v>
      </c>
    </row>
    <row r="240" spans="2:6" ht="27" customHeight="1" x14ac:dyDescent="0.25">
      <c r="B240" s="35" t="s">
        <v>506</v>
      </c>
      <c r="C240" s="5">
        <v>8.3018867924528297E-2</v>
      </c>
      <c r="D240" s="5">
        <v>6.2827225130890049E-2</v>
      </c>
      <c r="E240" s="50">
        <v>0.1206896551724138</v>
      </c>
      <c r="F240" s="7">
        <v>6.6666666666666666E-2</v>
      </c>
    </row>
    <row r="241" spans="2:6" ht="27" customHeight="1" x14ac:dyDescent="0.25">
      <c r="B241" s="44" t="s">
        <v>827</v>
      </c>
      <c r="C241" s="30">
        <v>2.2641509433962263E-2</v>
      </c>
      <c r="D241" s="30">
        <v>1.0471204188481676E-2</v>
      </c>
      <c r="E241" s="31">
        <v>4.0229885057471264E-2</v>
      </c>
      <c r="F241" s="32">
        <v>1.8181818181818181E-2</v>
      </c>
    </row>
    <row r="242" spans="2:6" ht="27" customHeight="1" x14ac:dyDescent="0.25">
      <c r="B242" s="44" t="s">
        <v>828</v>
      </c>
      <c r="C242" s="30">
        <v>3.7735849056603774E-3</v>
      </c>
      <c r="D242" s="30">
        <v>5.235602094240838E-3</v>
      </c>
      <c r="E242" s="31">
        <v>5.7471264367816091E-3</v>
      </c>
      <c r="F242" s="32">
        <v>0</v>
      </c>
    </row>
    <row r="243" spans="2:6" ht="27" customHeight="1" x14ac:dyDescent="0.25">
      <c r="B243" s="44" t="s">
        <v>829</v>
      </c>
      <c r="C243" s="30">
        <v>2.6415094339622643E-2</v>
      </c>
      <c r="D243" s="30">
        <v>2.0942408376963352E-2</v>
      </c>
      <c r="E243" s="31">
        <v>2.8735632183908046E-2</v>
      </c>
      <c r="F243" s="32">
        <v>3.0303030303030304E-2</v>
      </c>
    </row>
    <row r="244" spans="2:6" ht="27" customHeight="1" x14ac:dyDescent="0.25">
      <c r="B244" s="44" t="s">
        <v>830</v>
      </c>
      <c r="C244" s="30">
        <v>2.8301886792452831E-2</v>
      </c>
      <c r="D244" s="30">
        <v>2.6178010471204188E-2</v>
      </c>
      <c r="E244" s="31">
        <v>4.0229885057471264E-2</v>
      </c>
      <c r="F244" s="32">
        <v>1.8181818181818181E-2</v>
      </c>
    </row>
    <row r="245" spans="2:6" ht="27" customHeight="1" x14ac:dyDescent="0.25">
      <c r="B245" s="44" t="s">
        <v>831</v>
      </c>
      <c r="C245" s="30">
        <v>1.8867924528301887E-3</v>
      </c>
      <c r="D245" s="30">
        <v>0</v>
      </c>
      <c r="E245" s="31">
        <v>5.7471264367816091E-3</v>
      </c>
      <c r="F245" s="32">
        <v>0</v>
      </c>
    </row>
    <row r="246" spans="2:6" ht="27" customHeight="1" x14ac:dyDescent="0.25">
      <c r="B246" s="35" t="s">
        <v>832</v>
      </c>
      <c r="C246" s="5">
        <v>4.716981132075472E-2</v>
      </c>
      <c r="D246" s="5">
        <v>2.6178010471204188E-2</v>
      </c>
      <c r="E246" s="6">
        <v>4.0229885057471264E-2</v>
      </c>
      <c r="F246" s="53" t="s">
        <v>1304</v>
      </c>
    </row>
    <row r="247" spans="2:6" ht="27" customHeight="1" x14ac:dyDescent="0.25">
      <c r="B247" s="44" t="s">
        <v>833</v>
      </c>
      <c r="C247" s="30">
        <v>9.433962264150943E-3</v>
      </c>
      <c r="D247" s="30">
        <v>0</v>
      </c>
      <c r="E247" s="31">
        <v>5.7471264367816091E-3</v>
      </c>
      <c r="F247" s="70" t="s">
        <v>1605</v>
      </c>
    </row>
    <row r="248" spans="2:6" ht="27" customHeight="1" x14ac:dyDescent="0.25">
      <c r="B248" s="44" t="s">
        <v>834</v>
      </c>
      <c r="C248" s="30">
        <v>1.6981132075471698E-2</v>
      </c>
      <c r="D248" s="30">
        <v>5.235602094240838E-3</v>
      </c>
      <c r="E248" s="31">
        <v>1.1494252873563218E-2</v>
      </c>
      <c r="F248" s="70" t="s">
        <v>1607</v>
      </c>
    </row>
    <row r="249" spans="2:6" ht="27" customHeight="1" x14ac:dyDescent="0.25">
      <c r="B249" s="44" t="s">
        <v>835</v>
      </c>
      <c r="C249" s="30">
        <v>2.2641509433962263E-2</v>
      </c>
      <c r="D249" s="30">
        <v>2.0942408376963352E-2</v>
      </c>
      <c r="E249" s="31">
        <v>1.7241379310344827E-2</v>
      </c>
      <c r="F249" s="32">
        <v>3.0303030303030304E-2</v>
      </c>
    </row>
    <row r="250" spans="2:6" ht="27" customHeight="1" x14ac:dyDescent="0.25">
      <c r="B250" s="44" t="s">
        <v>836</v>
      </c>
      <c r="C250" s="30">
        <v>3.7735849056603774E-3</v>
      </c>
      <c r="D250" s="30">
        <v>0</v>
      </c>
      <c r="E250" s="31">
        <v>5.7471264367816091E-3</v>
      </c>
      <c r="F250" s="32">
        <v>6.0606060606060606E-3</v>
      </c>
    </row>
    <row r="251" spans="2:6" ht="27" customHeight="1" x14ac:dyDescent="0.25">
      <c r="B251" s="44" t="s">
        <v>837</v>
      </c>
      <c r="C251" s="30">
        <v>5.6603773584905656E-3</v>
      </c>
      <c r="D251" s="30">
        <v>0</v>
      </c>
      <c r="E251" s="31">
        <v>5.7471264367816091E-3</v>
      </c>
      <c r="F251" s="32">
        <v>1.2121212121212121E-2</v>
      </c>
    </row>
    <row r="252" spans="2:6" ht="27" customHeight="1" x14ac:dyDescent="0.25">
      <c r="B252" s="35" t="s">
        <v>838</v>
      </c>
      <c r="C252" s="5">
        <v>2.0754716981132074E-2</v>
      </c>
      <c r="D252" s="5">
        <v>2.0942408376963352E-2</v>
      </c>
      <c r="E252" s="52">
        <v>0</v>
      </c>
      <c r="F252" s="53" t="s">
        <v>1292</v>
      </c>
    </row>
    <row r="253" spans="2:6" ht="27" customHeight="1" x14ac:dyDescent="0.25">
      <c r="B253" s="44" t="s">
        <v>839</v>
      </c>
      <c r="C253" s="30">
        <v>5.6603773584905656E-3</v>
      </c>
      <c r="D253" s="30">
        <v>1.5706806282722512E-2</v>
      </c>
      <c r="E253" s="31">
        <v>0</v>
      </c>
      <c r="F253" s="32">
        <v>0</v>
      </c>
    </row>
    <row r="254" spans="2:6" ht="27" customHeight="1" x14ac:dyDescent="0.25">
      <c r="B254" s="44" t="s">
        <v>840</v>
      </c>
      <c r="C254" s="30">
        <v>0</v>
      </c>
      <c r="D254" s="30">
        <v>0</v>
      </c>
      <c r="E254" s="31">
        <v>0</v>
      </c>
      <c r="F254" s="32">
        <v>0</v>
      </c>
    </row>
    <row r="255" spans="2:6" ht="27" customHeight="1" x14ac:dyDescent="0.25">
      <c r="B255" s="44" t="s">
        <v>841</v>
      </c>
      <c r="C255" s="30">
        <v>1.8867924528301887E-3</v>
      </c>
      <c r="D255" s="30">
        <v>5.235602094240838E-3</v>
      </c>
      <c r="E255" s="31">
        <v>0</v>
      </c>
      <c r="F255" s="32">
        <v>0</v>
      </c>
    </row>
    <row r="256" spans="2:6" ht="27" customHeight="1" x14ac:dyDescent="0.25">
      <c r="B256" s="44" t="s">
        <v>842</v>
      </c>
      <c r="C256" s="30">
        <v>1.1320754716981131E-2</v>
      </c>
      <c r="D256" s="72">
        <v>0</v>
      </c>
      <c r="E256" s="69">
        <v>0</v>
      </c>
      <c r="F256" s="70" t="s">
        <v>1807</v>
      </c>
    </row>
    <row r="257" spans="2:6" ht="27" customHeight="1" x14ac:dyDescent="0.25">
      <c r="B257" s="44" t="s">
        <v>843</v>
      </c>
      <c r="C257" s="30">
        <v>3.7735849056603774E-3</v>
      </c>
      <c r="D257" s="30">
        <v>0</v>
      </c>
      <c r="E257" s="31">
        <v>0</v>
      </c>
      <c r="F257" s="32">
        <v>1.2121212121212121E-2</v>
      </c>
    </row>
    <row r="258" spans="2:6" ht="27" customHeight="1" x14ac:dyDescent="0.25">
      <c r="B258" s="35" t="s">
        <v>844</v>
      </c>
      <c r="C258" s="5">
        <v>3.3962264150943396E-2</v>
      </c>
      <c r="D258" s="5">
        <v>3.6649214659685861E-2</v>
      </c>
      <c r="E258" s="6">
        <v>2.2988505747126436E-2</v>
      </c>
      <c r="F258" s="7">
        <v>4.2424242424242427E-2</v>
      </c>
    </row>
    <row r="259" spans="2:6" ht="27" customHeight="1" x14ac:dyDescent="0.25">
      <c r="B259" s="44" t="s">
        <v>845</v>
      </c>
      <c r="C259" s="30">
        <v>1.6981132075471698E-2</v>
      </c>
      <c r="D259" s="30">
        <v>1.0471204188481676E-2</v>
      </c>
      <c r="E259" s="31">
        <v>5.7471264367816091E-3</v>
      </c>
      <c r="F259" s="70" t="s">
        <v>1666</v>
      </c>
    </row>
    <row r="260" spans="2:6" ht="27" customHeight="1" x14ac:dyDescent="0.25">
      <c r="B260" s="44" t="s">
        <v>846</v>
      </c>
      <c r="C260" s="30">
        <v>1.8867924528301886E-2</v>
      </c>
      <c r="D260" s="30">
        <v>2.6178010471204188E-2</v>
      </c>
      <c r="E260" s="31">
        <v>1.7241379310344827E-2</v>
      </c>
      <c r="F260" s="32">
        <v>1.2121212121212121E-2</v>
      </c>
    </row>
    <row r="261" spans="2:6" ht="27" customHeight="1" x14ac:dyDescent="0.25">
      <c r="B261" s="35" t="s">
        <v>525</v>
      </c>
      <c r="C261" s="5">
        <v>9.056603773584905E-2</v>
      </c>
      <c r="D261" s="5">
        <v>7.8534031413612565E-2</v>
      </c>
      <c r="E261" s="6">
        <v>0.1206896551724138</v>
      </c>
      <c r="F261" s="7">
        <v>7.2727272727272724E-2</v>
      </c>
    </row>
    <row r="262" spans="2:6" ht="27" customHeight="1" x14ac:dyDescent="0.25">
      <c r="B262" s="44" t="s">
        <v>847</v>
      </c>
      <c r="C262" s="30">
        <v>3.0188679245283019E-2</v>
      </c>
      <c r="D262" s="30">
        <v>2.6178010471204188E-2</v>
      </c>
      <c r="E262" s="31">
        <v>4.5977011494252873E-2</v>
      </c>
      <c r="F262" s="32">
        <v>1.8181818181818181E-2</v>
      </c>
    </row>
    <row r="263" spans="2:6" ht="27" customHeight="1" x14ac:dyDescent="0.25">
      <c r="B263" s="44" t="s">
        <v>848</v>
      </c>
      <c r="C263" s="30">
        <v>1.8867924528301886E-2</v>
      </c>
      <c r="D263" s="30">
        <v>1.5706806282722512E-2</v>
      </c>
      <c r="E263" s="31">
        <v>2.2988505747126436E-2</v>
      </c>
      <c r="F263" s="32">
        <v>1.8181818181818181E-2</v>
      </c>
    </row>
    <row r="264" spans="2:6" ht="27" customHeight="1" x14ac:dyDescent="0.25">
      <c r="B264" s="44" t="s">
        <v>849</v>
      </c>
      <c r="C264" s="30">
        <v>1.509433962264151E-2</v>
      </c>
      <c r="D264" s="30">
        <v>1.0471204188481676E-2</v>
      </c>
      <c r="E264" s="31">
        <v>1.7241379310344827E-2</v>
      </c>
      <c r="F264" s="32">
        <v>1.8181818181818181E-2</v>
      </c>
    </row>
    <row r="265" spans="2:6" ht="27" customHeight="1" x14ac:dyDescent="0.25">
      <c r="B265" s="44" t="s">
        <v>850</v>
      </c>
      <c r="C265" s="30">
        <v>1.509433962264151E-2</v>
      </c>
      <c r="D265" s="30" t="s">
        <v>1622</v>
      </c>
      <c r="E265" s="31">
        <v>1.7241379310344827E-2</v>
      </c>
      <c r="F265" s="68">
        <v>0</v>
      </c>
    </row>
    <row r="266" spans="2:6" ht="27" customHeight="1" x14ac:dyDescent="0.25">
      <c r="B266" s="44" t="s">
        <v>851</v>
      </c>
      <c r="C266" s="30">
        <v>3.7735849056603774E-3</v>
      </c>
      <c r="D266" s="30">
        <v>0</v>
      </c>
      <c r="E266" s="31">
        <v>0</v>
      </c>
      <c r="F266" s="32">
        <v>1.2121212121212121E-2</v>
      </c>
    </row>
    <row r="267" spans="2:6" ht="27" customHeight="1" x14ac:dyDescent="0.25">
      <c r="B267" s="44" t="s">
        <v>852</v>
      </c>
      <c r="C267" s="30">
        <v>1.8867924528301886E-2</v>
      </c>
      <c r="D267" s="30">
        <v>1.5706806282722512E-2</v>
      </c>
      <c r="E267" s="67" t="s">
        <v>1808</v>
      </c>
      <c r="F267" s="68">
        <v>0</v>
      </c>
    </row>
    <row r="268" spans="2:6" ht="27" customHeight="1" x14ac:dyDescent="0.25">
      <c r="B268" s="44" t="s">
        <v>853</v>
      </c>
      <c r="C268" s="30">
        <v>5.6603773584905656E-3</v>
      </c>
      <c r="D268" s="30">
        <v>0</v>
      </c>
      <c r="E268" s="31">
        <v>1.1494252873563218E-2</v>
      </c>
      <c r="F268" s="32">
        <v>6.0606060606060606E-3</v>
      </c>
    </row>
    <row r="269" spans="2:6" ht="27" customHeight="1" x14ac:dyDescent="0.25">
      <c r="B269" s="44" t="s">
        <v>854</v>
      </c>
      <c r="C269" s="30">
        <v>3.7735849056603774E-3</v>
      </c>
      <c r="D269" s="30">
        <v>0</v>
      </c>
      <c r="E269" s="31">
        <v>5.7471264367816091E-3</v>
      </c>
      <c r="F269" s="32">
        <v>6.0606060606060606E-3</v>
      </c>
    </row>
    <row r="270" spans="2:6" ht="27" customHeight="1" x14ac:dyDescent="0.25">
      <c r="B270" s="44" t="s">
        <v>855</v>
      </c>
      <c r="C270" s="30">
        <v>1.8867924528301887E-3</v>
      </c>
      <c r="D270" s="30">
        <v>5.235602094240838E-3</v>
      </c>
      <c r="E270" s="31">
        <v>0</v>
      </c>
      <c r="F270" s="32">
        <v>0</v>
      </c>
    </row>
    <row r="271" spans="2:6" ht="27" customHeight="1" x14ac:dyDescent="0.25">
      <c r="B271" s="35" t="s">
        <v>568</v>
      </c>
      <c r="C271" s="5">
        <v>5.849056603773585E-2</v>
      </c>
      <c r="D271" s="5">
        <v>6.8062827225130892E-2</v>
      </c>
      <c r="E271" s="6">
        <v>5.7471264367816091E-2</v>
      </c>
      <c r="F271" s="7">
        <v>4.8484848484848485E-2</v>
      </c>
    </row>
    <row r="272" spans="2:6" ht="27" customHeight="1" x14ac:dyDescent="0.25">
      <c r="B272" s="44" t="s">
        <v>856</v>
      </c>
      <c r="C272" s="30">
        <v>1.8867924528301887E-3</v>
      </c>
      <c r="D272" s="30">
        <v>5.235602094240838E-3</v>
      </c>
      <c r="E272" s="31">
        <v>0</v>
      </c>
      <c r="F272" s="32">
        <v>0</v>
      </c>
    </row>
    <row r="273" spans="2:6" ht="27" customHeight="1" x14ac:dyDescent="0.25">
      <c r="B273" s="44" t="s">
        <v>857</v>
      </c>
      <c r="C273" s="30">
        <v>7.5471698113207548E-3</v>
      </c>
      <c r="D273" s="30">
        <v>1.0471204188481676E-2</v>
      </c>
      <c r="E273" s="31">
        <v>1.1494252873563218E-2</v>
      </c>
      <c r="F273" s="32">
        <v>0</v>
      </c>
    </row>
    <row r="274" spans="2:6" ht="27" customHeight="1" x14ac:dyDescent="0.25">
      <c r="B274" s="44" t="s">
        <v>858</v>
      </c>
      <c r="C274" s="30">
        <v>7.5471698113207548E-3</v>
      </c>
      <c r="D274" s="30">
        <v>1.0471204188481676E-2</v>
      </c>
      <c r="E274" s="31">
        <v>5.7471264367816091E-3</v>
      </c>
      <c r="F274" s="32">
        <v>6.0606060606060606E-3</v>
      </c>
    </row>
    <row r="275" spans="2:6" ht="27" customHeight="1" x14ac:dyDescent="0.25">
      <c r="B275" s="44" t="s">
        <v>859</v>
      </c>
      <c r="C275" s="30">
        <v>5.6603773584905656E-3</v>
      </c>
      <c r="D275" s="30">
        <v>5.235602094240838E-3</v>
      </c>
      <c r="E275" s="31">
        <v>5.7471264367816091E-3</v>
      </c>
      <c r="F275" s="32">
        <v>6.0606060606060606E-3</v>
      </c>
    </row>
    <row r="276" spans="2:6" ht="27" customHeight="1" x14ac:dyDescent="0.25">
      <c r="B276" s="44" t="s">
        <v>860</v>
      </c>
      <c r="C276" s="30">
        <v>2.2641509433962263E-2</v>
      </c>
      <c r="D276" s="30">
        <v>2.6178010471204188E-2</v>
      </c>
      <c r="E276" s="31">
        <v>2.2988505747126436E-2</v>
      </c>
      <c r="F276" s="32">
        <v>1.8181818181818181E-2</v>
      </c>
    </row>
    <row r="277" spans="2:6" ht="27" customHeight="1" x14ac:dyDescent="0.25">
      <c r="B277" s="44" t="s">
        <v>861</v>
      </c>
      <c r="C277" s="30">
        <v>5.6603773584905656E-3</v>
      </c>
      <c r="D277" s="30">
        <v>1.0471204188481676E-2</v>
      </c>
      <c r="E277" s="31">
        <v>0</v>
      </c>
      <c r="F277" s="32">
        <v>6.0606060606060606E-3</v>
      </c>
    </row>
    <row r="278" spans="2:6" ht="27" customHeight="1" x14ac:dyDescent="0.25">
      <c r="B278" s="44" t="s">
        <v>862</v>
      </c>
      <c r="C278" s="30">
        <v>1.8867924528301887E-3</v>
      </c>
      <c r="D278" s="30">
        <v>0</v>
      </c>
      <c r="E278" s="31">
        <v>0</v>
      </c>
      <c r="F278" s="32">
        <v>6.0606060606060606E-3</v>
      </c>
    </row>
    <row r="279" spans="2:6" ht="27" customHeight="1" x14ac:dyDescent="0.25">
      <c r="B279" s="44" t="s">
        <v>863</v>
      </c>
      <c r="C279" s="30">
        <v>1.1320754716981131E-2</v>
      </c>
      <c r="D279" s="30">
        <v>1.0471204188481676E-2</v>
      </c>
      <c r="E279" s="31">
        <v>1.1494252873563218E-2</v>
      </c>
      <c r="F279" s="32">
        <v>1.2121212121212121E-2</v>
      </c>
    </row>
    <row r="280" spans="2:6" ht="27" customHeight="1" x14ac:dyDescent="0.25">
      <c r="B280" s="35" t="s">
        <v>362</v>
      </c>
      <c r="C280" s="5">
        <v>5.0943396226415097E-2</v>
      </c>
      <c r="D280" s="54" t="s">
        <v>1747</v>
      </c>
      <c r="E280" s="52">
        <v>2.2988505747126436E-2</v>
      </c>
      <c r="F280" s="7">
        <v>4.2424242424242427E-2</v>
      </c>
    </row>
    <row r="281" spans="2:6" ht="27" customHeight="1" x14ac:dyDescent="0.25">
      <c r="B281" s="36" t="s">
        <v>864</v>
      </c>
      <c r="C281" s="8">
        <v>1.509433962264151E-2</v>
      </c>
      <c r="D281" s="61">
        <v>0</v>
      </c>
      <c r="E281" s="55" t="s">
        <v>1301</v>
      </c>
      <c r="F281" s="10">
        <v>1.2121212121212121E-2</v>
      </c>
    </row>
    <row r="282" spans="2:6" ht="27" customHeight="1" x14ac:dyDescent="0.25">
      <c r="B282" s="37" t="s">
        <v>0</v>
      </c>
      <c r="C282" s="11">
        <v>1.6811320754716981</v>
      </c>
      <c r="D282" s="11">
        <v>1.5706806282722514</v>
      </c>
      <c r="E282" s="12">
        <v>1.6954022988505748</v>
      </c>
      <c r="F282" s="13">
        <v>1.7939393939393939</v>
      </c>
    </row>
    <row r="289" spans="2:7" ht="35.1" customHeight="1" x14ac:dyDescent="0.25">
      <c r="B289" s="111" t="s">
        <v>785</v>
      </c>
      <c r="C289" s="112"/>
      <c r="D289" s="112"/>
      <c r="E289" s="112"/>
      <c r="F289" s="112"/>
      <c r="G289" s="113"/>
    </row>
    <row r="290" spans="2:7" ht="35.1" customHeight="1" x14ac:dyDescent="0.25">
      <c r="B290" s="38"/>
      <c r="C290" s="39" t="s">
        <v>0</v>
      </c>
      <c r="D290" s="42" t="s">
        <v>1174</v>
      </c>
      <c r="E290" s="42" t="s">
        <v>1175</v>
      </c>
      <c r="F290" s="40" t="s">
        <v>1176</v>
      </c>
      <c r="G290" s="41" t="s">
        <v>1177</v>
      </c>
    </row>
    <row r="291" spans="2:7" ht="27" customHeight="1" x14ac:dyDescent="0.25">
      <c r="B291" s="17" t="s">
        <v>3</v>
      </c>
      <c r="C291" s="14">
        <v>530</v>
      </c>
      <c r="D291" s="14">
        <v>134</v>
      </c>
      <c r="E291" s="14">
        <v>94</v>
      </c>
      <c r="F291" s="15">
        <v>81</v>
      </c>
      <c r="G291" s="16">
        <v>221</v>
      </c>
    </row>
    <row r="292" spans="2:7" ht="27" customHeight="1" x14ac:dyDescent="0.25">
      <c r="B292" s="99" t="s">
        <v>786</v>
      </c>
      <c r="C292" s="100">
        <v>0.23207547169811321</v>
      </c>
      <c r="D292" s="100">
        <v>0.2462686567164179</v>
      </c>
      <c r="E292" s="100">
        <v>0.20212765957446807</v>
      </c>
      <c r="F292" s="101">
        <v>0.22222222222222221</v>
      </c>
      <c r="G292" s="102">
        <v>0.23981900452488689</v>
      </c>
    </row>
    <row r="293" spans="2:7" ht="27" customHeight="1" x14ac:dyDescent="0.25">
      <c r="B293" s="44" t="s">
        <v>789</v>
      </c>
      <c r="C293" s="98">
        <v>9.2452830188679239E-2</v>
      </c>
      <c r="D293" s="30">
        <v>8.9552238805970144E-2</v>
      </c>
      <c r="E293" s="30">
        <v>7.4468085106382975E-2</v>
      </c>
      <c r="F293" s="31">
        <v>7.407407407407407E-2</v>
      </c>
      <c r="G293" s="32">
        <v>0.10859728506787331</v>
      </c>
    </row>
    <row r="294" spans="2:7" ht="27" customHeight="1" x14ac:dyDescent="0.25">
      <c r="B294" s="44" t="s">
        <v>792</v>
      </c>
      <c r="C294" s="30">
        <v>5.0943396226415097E-2</v>
      </c>
      <c r="D294" s="30">
        <v>4.4776119402985072E-2</v>
      </c>
      <c r="E294" s="30">
        <v>4.2553191489361701E-2</v>
      </c>
      <c r="F294" s="31">
        <v>4.9382716049382713E-2</v>
      </c>
      <c r="G294" s="32">
        <v>5.8823529411764705E-2</v>
      </c>
    </row>
    <row r="295" spans="2:7" ht="27" customHeight="1" x14ac:dyDescent="0.25">
      <c r="B295" s="44" t="s">
        <v>793</v>
      </c>
      <c r="C295" s="30">
        <v>3.7735849056603772E-2</v>
      </c>
      <c r="D295" s="30">
        <v>2.2388059701492536E-2</v>
      </c>
      <c r="E295" s="30">
        <v>4.2553191489361701E-2</v>
      </c>
      <c r="F295" s="31">
        <v>2.4691358024691357E-2</v>
      </c>
      <c r="G295" s="32">
        <v>4.9773755656108594E-2</v>
      </c>
    </row>
    <row r="296" spans="2:7" ht="27" customHeight="1" x14ac:dyDescent="0.25">
      <c r="B296" s="44" t="s">
        <v>787</v>
      </c>
      <c r="C296" s="30">
        <v>3.0188679245283019E-2</v>
      </c>
      <c r="D296" s="30">
        <v>2.9850746268656716E-2</v>
      </c>
      <c r="E296" s="30">
        <v>3.1914893617021274E-2</v>
      </c>
      <c r="F296" s="31">
        <v>4.9382716049382713E-2</v>
      </c>
      <c r="G296" s="32">
        <v>2.2624434389140271E-2</v>
      </c>
    </row>
    <row r="297" spans="2:7" ht="27" customHeight="1" x14ac:dyDescent="0.25">
      <c r="B297" s="44" t="s">
        <v>791</v>
      </c>
      <c r="C297" s="30">
        <v>2.8301886792452831E-2</v>
      </c>
      <c r="D297" s="71" t="s">
        <v>1811</v>
      </c>
      <c r="E297" s="30">
        <v>1.0638297872340425E-2</v>
      </c>
      <c r="F297" s="31">
        <v>2.4691358024691357E-2</v>
      </c>
      <c r="G297" s="32">
        <v>1.8099547511312219E-2</v>
      </c>
    </row>
    <row r="298" spans="2:7" ht="27" customHeight="1" x14ac:dyDescent="0.25">
      <c r="B298" s="44" t="s">
        <v>788</v>
      </c>
      <c r="C298" s="30">
        <v>2.6415094339622643E-2</v>
      </c>
      <c r="D298" s="30">
        <v>2.2388059701492536E-2</v>
      </c>
      <c r="E298" s="30">
        <v>3.1914893617021274E-2</v>
      </c>
      <c r="F298" s="31">
        <v>1.2345679012345678E-2</v>
      </c>
      <c r="G298" s="32">
        <v>3.1674208144796379E-2</v>
      </c>
    </row>
    <row r="299" spans="2:7" ht="27" customHeight="1" x14ac:dyDescent="0.25">
      <c r="B299" s="44" t="s">
        <v>790</v>
      </c>
      <c r="C299" s="30">
        <v>5.6603773584905656E-3</v>
      </c>
      <c r="D299" s="30">
        <v>0</v>
      </c>
      <c r="E299" s="30">
        <v>0</v>
      </c>
      <c r="F299" s="31">
        <v>1.2345679012345678E-2</v>
      </c>
      <c r="G299" s="32">
        <v>9.0497737556561094E-3</v>
      </c>
    </row>
    <row r="300" spans="2:7" ht="27" customHeight="1" x14ac:dyDescent="0.25">
      <c r="B300" s="99" t="s">
        <v>460</v>
      </c>
      <c r="C300" s="100">
        <v>0.22641509433962265</v>
      </c>
      <c r="D300" s="100">
        <v>0.21641791044776118</v>
      </c>
      <c r="E300" s="100">
        <v>0.27659574468085107</v>
      </c>
      <c r="F300" s="101">
        <v>0.20987654320987653</v>
      </c>
      <c r="G300" s="102">
        <v>0.21719457013574661</v>
      </c>
    </row>
    <row r="301" spans="2:7" ht="27" customHeight="1" x14ac:dyDescent="0.25">
      <c r="B301" s="44" t="s">
        <v>795</v>
      </c>
      <c r="C301" s="98">
        <v>5.6603773584905662E-2</v>
      </c>
      <c r="D301" s="30">
        <v>7.4626865671641784E-2</v>
      </c>
      <c r="E301" s="30">
        <v>5.3191489361702128E-2</v>
      </c>
      <c r="F301" s="31">
        <v>3.7037037037037035E-2</v>
      </c>
      <c r="G301" s="32">
        <v>5.4298642533936653E-2</v>
      </c>
    </row>
    <row r="302" spans="2:7" ht="27" customHeight="1" x14ac:dyDescent="0.25">
      <c r="B302" s="44" t="s">
        <v>797</v>
      </c>
      <c r="C302" s="30">
        <v>4.3396226415094337E-2</v>
      </c>
      <c r="D302" s="30">
        <v>4.4776119402985072E-2</v>
      </c>
      <c r="E302" s="30">
        <v>5.3191489361702128E-2</v>
      </c>
      <c r="F302" s="31">
        <v>2.4691358024691357E-2</v>
      </c>
      <c r="G302" s="32">
        <v>4.5248868778280542E-2</v>
      </c>
    </row>
    <row r="303" spans="2:7" ht="27" customHeight="1" x14ac:dyDescent="0.25">
      <c r="B303" s="44" t="s">
        <v>802</v>
      </c>
      <c r="C303" s="30">
        <v>4.1509433962264149E-2</v>
      </c>
      <c r="D303" s="30">
        <v>3.7313432835820892E-2</v>
      </c>
      <c r="E303" s="30">
        <v>6.3829787234042548E-2</v>
      </c>
      <c r="F303" s="31">
        <v>3.7037037037037035E-2</v>
      </c>
      <c r="G303" s="32">
        <v>3.6199095022624438E-2</v>
      </c>
    </row>
    <row r="304" spans="2:7" ht="27" customHeight="1" x14ac:dyDescent="0.25">
      <c r="B304" s="44" t="s">
        <v>798</v>
      </c>
      <c r="C304" s="30">
        <v>3.3962264150943396E-2</v>
      </c>
      <c r="D304" s="30">
        <v>2.2388059701492536E-2</v>
      </c>
      <c r="E304" s="71" t="s">
        <v>1728</v>
      </c>
      <c r="F304" s="31" t="s">
        <v>1810</v>
      </c>
      <c r="G304" s="68">
        <v>9.0497737556561094E-3</v>
      </c>
    </row>
    <row r="305" spans="2:7" ht="27" customHeight="1" x14ac:dyDescent="0.25">
      <c r="B305" s="44" t="s">
        <v>800</v>
      </c>
      <c r="C305" s="30">
        <v>3.3962264150943396E-2</v>
      </c>
      <c r="D305" s="30">
        <v>3.7313432835820892E-2</v>
      </c>
      <c r="E305" s="30">
        <v>3.1914893617021274E-2</v>
      </c>
      <c r="F305" s="31">
        <v>3.7037037037037035E-2</v>
      </c>
      <c r="G305" s="32">
        <v>3.1674208144796379E-2</v>
      </c>
    </row>
    <row r="306" spans="2:7" ht="27" customHeight="1" x14ac:dyDescent="0.25">
      <c r="B306" s="44" t="s">
        <v>801</v>
      </c>
      <c r="C306" s="30">
        <v>2.0754716981132074E-2</v>
      </c>
      <c r="D306" s="30">
        <v>7.462686567164179E-3</v>
      </c>
      <c r="E306" s="30">
        <v>2.1276595744680851E-2</v>
      </c>
      <c r="F306" s="31">
        <v>0</v>
      </c>
      <c r="G306" s="32">
        <v>3.6199095022624438E-2</v>
      </c>
    </row>
    <row r="307" spans="2:7" ht="27" customHeight="1" x14ac:dyDescent="0.25">
      <c r="B307" s="44" t="s">
        <v>799</v>
      </c>
      <c r="C307" s="30">
        <v>1.8867924528301886E-2</v>
      </c>
      <c r="D307" s="30">
        <v>3.7313432835820892E-2</v>
      </c>
      <c r="E307" s="30">
        <v>0</v>
      </c>
      <c r="F307" s="31">
        <v>2.4691358024691357E-2</v>
      </c>
      <c r="G307" s="32">
        <v>1.3574660633484163E-2</v>
      </c>
    </row>
    <row r="308" spans="2:7" ht="27" customHeight="1" x14ac:dyDescent="0.25">
      <c r="B308" s="44" t="s">
        <v>794</v>
      </c>
      <c r="C308" s="30">
        <v>1.1320754716981131E-2</v>
      </c>
      <c r="D308" s="30">
        <v>2.2388059701492536E-2</v>
      </c>
      <c r="E308" s="30">
        <v>1.0638297872340425E-2</v>
      </c>
      <c r="F308" s="31">
        <v>0</v>
      </c>
      <c r="G308" s="32">
        <v>9.0497737556561094E-3</v>
      </c>
    </row>
    <row r="309" spans="2:7" ht="27" customHeight="1" x14ac:dyDescent="0.25">
      <c r="B309" s="44" t="s">
        <v>796</v>
      </c>
      <c r="C309" s="30">
        <v>1.1320754716981131E-2</v>
      </c>
      <c r="D309" s="30">
        <v>7.462686567164179E-3</v>
      </c>
      <c r="E309" s="30">
        <v>2.1276595744680851E-2</v>
      </c>
      <c r="F309" s="31">
        <v>2.4691358024691357E-2</v>
      </c>
      <c r="G309" s="32">
        <v>4.5248868778280547E-3</v>
      </c>
    </row>
    <row r="310" spans="2:7" ht="27" customHeight="1" x14ac:dyDescent="0.25">
      <c r="B310" s="99" t="s">
        <v>803</v>
      </c>
      <c r="C310" s="100">
        <v>0.46037735849056605</v>
      </c>
      <c r="D310" s="100">
        <v>0.43283582089552236</v>
      </c>
      <c r="E310" s="100">
        <v>0.53191489361702127</v>
      </c>
      <c r="F310" s="101">
        <v>0.50617283950617287</v>
      </c>
      <c r="G310" s="102">
        <v>0.42986425339366519</v>
      </c>
    </row>
    <row r="311" spans="2:7" ht="27" customHeight="1" x14ac:dyDescent="0.25">
      <c r="B311" s="44" t="s">
        <v>808</v>
      </c>
      <c r="C311" s="98">
        <v>0.12264150943396226</v>
      </c>
      <c r="D311" s="30">
        <v>0.1044776119402985</v>
      </c>
      <c r="E311" s="30">
        <v>0.13829787234042554</v>
      </c>
      <c r="F311" s="31">
        <v>0.16049382716049382</v>
      </c>
      <c r="G311" s="32">
        <v>0.11312217194570136</v>
      </c>
    </row>
    <row r="312" spans="2:7" ht="27" customHeight="1" x14ac:dyDescent="0.25">
      <c r="B312" s="44" t="s">
        <v>804</v>
      </c>
      <c r="C312" s="98">
        <v>0.11886792452830189</v>
      </c>
      <c r="D312" s="30">
        <v>0.1044776119402985</v>
      </c>
      <c r="E312" s="30">
        <v>0.14893617021276595</v>
      </c>
      <c r="F312" s="31">
        <v>0.13580246913580246</v>
      </c>
      <c r="G312" s="32">
        <v>0.10859728506787331</v>
      </c>
    </row>
    <row r="313" spans="2:7" ht="27" customHeight="1" x14ac:dyDescent="0.25">
      <c r="B313" s="44" t="s">
        <v>813</v>
      </c>
      <c r="C313" s="98">
        <v>6.6037735849056603E-2</v>
      </c>
      <c r="D313" s="30">
        <v>3.7313432835820892E-2</v>
      </c>
      <c r="E313" s="71" t="s">
        <v>1812</v>
      </c>
      <c r="F313" s="67" t="s">
        <v>1812</v>
      </c>
      <c r="G313" s="68">
        <v>4.072398190045249E-2</v>
      </c>
    </row>
    <row r="314" spans="2:7" ht="27" customHeight="1" x14ac:dyDescent="0.25">
      <c r="B314" s="44" t="s">
        <v>805</v>
      </c>
      <c r="C314" s="98">
        <v>6.2264150943396226E-2</v>
      </c>
      <c r="D314" s="30">
        <v>6.7164179104477612E-2</v>
      </c>
      <c r="E314" s="30">
        <v>5.3191489361702128E-2</v>
      </c>
      <c r="F314" s="31">
        <v>3.7037037037037035E-2</v>
      </c>
      <c r="G314" s="32">
        <v>7.2398190045248875E-2</v>
      </c>
    </row>
    <row r="315" spans="2:7" ht="27" customHeight="1" x14ac:dyDescent="0.25">
      <c r="B315" s="44" t="s">
        <v>812</v>
      </c>
      <c r="C315" s="30">
        <v>5.0943396226415097E-2</v>
      </c>
      <c r="D315" s="72">
        <v>1.4925373134328358E-2</v>
      </c>
      <c r="E315" s="30" t="s">
        <v>1334</v>
      </c>
      <c r="F315" s="31">
        <v>6.1728395061728392E-2</v>
      </c>
      <c r="G315" s="32" t="s">
        <v>1334</v>
      </c>
    </row>
    <row r="316" spans="2:7" ht="27" customHeight="1" x14ac:dyDescent="0.25">
      <c r="B316" s="44" t="s">
        <v>806</v>
      </c>
      <c r="C316" s="30">
        <v>4.5283018867924525E-2</v>
      </c>
      <c r="D316" s="71" t="s">
        <v>1751</v>
      </c>
      <c r="E316" s="30">
        <v>3.1914893617021274E-2</v>
      </c>
      <c r="F316" s="31">
        <v>6.1728395061728392E-2</v>
      </c>
      <c r="G316" s="68">
        <v>2.2624434389140271E-2</v>
      </c>
    </row>
    <row r="317" spans="2:7" ht="27" customHeight="1" x14ac:dyDescent="0.25">
      <c r="B317" s="44" t="s">
        <v>807</v>
      </c>
      <c r="C317" s="30">
        <v>3.7735849056603772E-2</v>
      </c>
      <c r="D317" s="30">
        <v>4.4776119402985072E-2</v>
      </c>
      <c r="E317" s="30">
        <v>3.1914893617021274E-2</v>
      </c>
      <c r="F317" s="31">
        <v>3.7037037037037035E-2</v>
      </c>
      <c r="G317" s="32">
        <v>3.6199095022624438E-2</v>
      </c>
    </row>
    <row r="318" spans="2:7" ht="27" customHeight="1" x14ac:dyDescent="0.25">
      <c r="B318" s="44" t="s">
        <v>811</v>
      </c>
      <c r="C318" s="30">
        <v>3.2075471698113207E-2</v>
      </c>
      <c r="D318" s="30">
        <v>1.4925373134328358E-2</v>
      </c>
      <c r="E318" s="30">
        <v>4.2553191489361701E-2</v>
      </c>
      <c r="F318" s="31">
        <v>3.7037037037037035E-2</v>
      </c>
      <c r="G318" s="32">
        <v>3.6199095022624438E-2</v>
      </c>
    </row>
    <row r="319" spans="2:7" ht="27" customHeight="1" x14ac:dyDescent="0.25">
      <c r="B319" s="44" t="s">
        <v>809</v>
      </c>
      <c r="C319" s="30">
        <v>1.509433962264151E-2</v>
      </c>
      <c r="D319" s="30">
        <v>2.2388059701492536E-2</v>
      </c>
      <c r="E319" s="30">
        <v>2.1276595744680851E-2</v>
      </c>
      <c r="F319" s="31">
        <v>0</v>
      </c>
      <c r="G319" s="32">
        <v>1.3574660633484163E-2</v>
      </c>
    </row>
    <row r="320" spans="2:7" ht="27" customHeight="1" x14ac:dyDescent="0.25">
      <c r="B320" s="44" t="s">
        <v>810</v>
      </c>
      <c r="C320" s="30">
        <v>1.3207547169811321E-2</v>
      </c>
      <c r="D320" s="30">
        <v>2.2388059701492536E-2</v>
      </c>
      <c r="E320" s="30">
        <v>1.0638297872340425E-2</v>
      </c>
      <c r="F320" s="31">
        <v>0</v>
      </c>
      <c r="G320" s="32">
        <v>1.3574660633484163E-2</v>
      </c>
    </row>
    <row r="321" spans="2:7" ht="27" customHeight="1" x14ac:dyDescent="0.25">
      <c r="B321" s="99" t="s">
        <v>814</v>
      </c>
      <c r="C321" s="100">
        <v>7.9245283018867921E-2</v>
      </c>
      <c r="D321" s="100">
        <v>8.2089552238805971E-2</v>
      </c>
      <c r="E321" s="100">
        <v>6.3829787234042548E-2</v>
      </c>
      <c r="F321" s="101">
        <v>9.8765432098765427E-2</v>
      </c>
      <c r="G321" s="102">
        <v>7.6923076923076927E-2</v>
      </c>
    </row>
    <row r="322" spans="2:7" ht="27" customHeight="1" x14ac:dyDescent="0.25">
      <c r="B322" s="44" t="s">
        <v>816</v>
      </c>
      <c r="C322" s="30">
        <v>4.3396226415094337E-2</v>
      </c>
      <c r="D322" s="30">
        <v>4.4776119402985072E-2</v>
      </c>
      <c r="E322" s="30">
        <v>3.1914893617021274E-2</v>
      </c>
      <c r="F322" s="31">
        <v>4.9382716049382713E-2</v>
      </c>
      <c r="G322" s="32">
        <v>4.5248868778280542E-2</v>
      </c>
    </row>
    <row r="323" spans="2:7" ht="27" customHeight="1" x14ac:dyDescent="0.25">
      <c r="B323" s="44" t="s">
        <v>815</v>
      </c>
      <c r="C323" s="30">
        <v>3.5849056603773584E-2</v>
      </c>
      <c r="D323" s="30">
        <v>3.7313432835820892E-2</v>
      </c>
      <c r="E323" s="30">
        <v>3.1914893617021274E-2</v>
      </c>
      <c r="F323" s="31">
        <v>6.1728395061728392E-2</v>
      </c>
      <c r="G323" s="32">
        <v>2.7149321266968326E-2</v>
      </c>
    </row>
    <row r="324" spans="2:7" ht="27" customHeight="1" x14ac:dyDescent="0.25">
      <c r="B324" s="44" t="s">
        <v>818</v>
      </c>
      <c r="C324" s="30">
        <v>1.3207547169811321E-2</v>
      </c>
      <c r="D324" s="71" t="s">
        <v>1813</v>
      </c>
      <c r="E324" s="30">
        <v>1.0638297872340425E-2</v>
      </c>
      <c r="F324" s="31">
        <v>0</v>
      </c>
      <c r="G324" s="32">
        <v>4.5248868778280547E-3</v>
      </c>
    </row>
    <row r="325" spans="2:7" ht="27" customHeight="1" x14ac:dyDescent="0.25">
      <c r="B325" s="44" t="s">
        <v>481</v>
      </c>
      <c r="C325" s="30">
        <v>5.6603773584905656E-3</v>
      </c>
      <c r="D325" s="30">
        <v>1.4925373134328358E-2</v>
      </c>
      <c r="E325" s="30">
        <v>0</v>
      </c>
      <c r="F325" s="31">
        <v>1.2345679012345678E-2</v>
      </c>
      <c r="G325" s="32">
        <v>0</v>
      </c>
    </row>
    <row r="326" spans="2:7" ht="27" customHeight="1" x14ac:dyDescent="0.25">
      <c r="B326" s="44" t="s">
        <v>817</v>
      </c>
      <c r="C326" s="30">
        <v>1.8867924528301887E-3</v>
      </c>
      <c r="D326" s="30">
        <v>0</v>
      </c>
      <c r="E326" s="30">
        <v>0</v>
      </c>
      <c r="F326" s="31">
        <v>0</v>
      </c>
      <c r="G326" s="32">
        <v>4.5248868778280547E-3</v>
      </c>
    </row>
    <row r="327" spans="2:7" ht="27" customHeight="1" x14ac:dyDescent="0.25">
      <c r="B327" s="99" t="s">
        <v>819</v>
      </c>
      <c r="C327" s="100">
        <v>4.9056603773584909E-2</v>
      </c>
      <c r="D327" s="100">
        <v>4.4776119402985072E-2</v>
      </c>
      <c r="E327" s="100">
        <v>4.2553191489361701E-2</v>
      </c>
      <c r="F327" s="101">
        <v>4.9382716049382713E-2</v>
      </c>
      <c r="G327" s="102">
        <v>5.4298642533936653E-2</v>
      </c>
    </row>
    <row r="328" spans="2:7" ht="27" customHeight="1" x14ac:dyDescent="0.25">
      <c r="B328" s="44" t="s">
        <v>821</v>
      </c>
      <c r="C328" s="30">
        <v>2.0754716981132074E-2</v>
      </c>
      <c r="D328" s="30">
        <v>2.9850746268656716E-2</v>
      </c>
      <c r="E328" s="30">
        <v>0</v>
      </c>
      <c r="F328" s="31">
        <v>1.2345679012345678E-2</v>
      </c>
      <c r="G328" s="32">
        <v>2.7149321266968326E-2</v>
      </c>
    </row>
    <row r="329" spans="2:7" ht="27" customHeight="1" x14ac:dyDescent="0.25">
      <c r="B329" s="44" t="s">
        <v>822</v>
      </c>
      <c r="C329" s="30">
        <v>1.509433962264151E-2</v>
      </c>
      <c r="D329" s="30">
        <v>7.462686567164179E-3</v>
      </c>
      <c r="E329" s="30">
        <v>1.0638297872340425E-2</v>
      </c>
      <c r="F329" s="31">
        <v>2.4691358024691357E-2</v>
      </c>
      <c r="G329" s="32">
        <v>1.8099547511312219E-2</v>
      </c>
    </row>
    <row r="330" spans="2:7" ht="27" customHeight="1" x14ac:dyDescent="0.25">
      <c r="B330" s="44" t="s">
        <v>820</v>
      </c>
      <c r="C330" s="30">
        <v>1.3207547169811321E-2</v>
      </c>
      <c r="D330" s="30">
        <v>7.462686567164179E-3</v>
      </c>
      <c r="E330" s="30">
        <v>3.1914893617021274E-2</v>
      </c>
      <c r="F330" s="31">
        <v>1.2345679012345678E-2</v>
      </c>
      <c r="G330" s="32">
        <v>9.0497737556561094E-3</v>
      </c>
    </row>
    <row r="331" spans="2:7" ht="27" customHeight="1" x14ac:dyDescent="0.25">
      <c r="B331" s="99" t="s">
        <v>823</v>
      </c>
      <c r="C331" s="100">
        <v>3.2075471698113207E-2</v>
      </c>
      <c r="D331" s="100">
        <v>2.2388059701492536E-2</v>
      </c>
      <c r="E331" s="100">
        <v>1.0638297872340425E-2</v>
      </c>
      <c r="F331" s="103" t="s">
        <v>2495</v>
      </c>
      <c r="G331" s="102">
        <v>2.7149321266968326E-2</v>
      </c>
    </row>
    <row r="332" spans="2:7" ht="27" customHeight="1" x14ac:dyDescent="0.25">
      <c r="B332" s="44" t="s">
        <v>826</v>
      </c>
      <c r="C332" s="30">
        <v>2.0754716981132074E-2</v>
      </c>
      <c r="D332" s="30">
        <v>7.462686567164179E-3</v>
      </c>
      <c r="E332" s="30">
        <v>1.0638297872340425E-2</v>
      </c>
      <c r="F332" s="67" t="s">
        <v>1734</v>
      </c>
      <c r="G332" s="32">
        <v>1.8099547511312219E-2</v>
      </c>
    </row>
    <row r="333" spans="2:7" ht="27" customHeight="1" x14ac:dyDescent="0.25">
      <c r="B333" s="44" t="s">
        <v>825</v>
      </c>
      <c r="C333" s="30">
        <v>7.5471698113207548E-3</v>
      </c>
      <c r="D333" s="30">
        <v>1.4925373134328358E-2</v>
      </c>
      <c r="E333" s="30">
        <v>0</v>
      </c>
      <c r="F333" s="31">
        <v>1.2345679012345678E-2</v>
      </c>
      <c r="G333" s="32">
        <v>4.5248868778280547E-3</v>
      </c>
    </row>
    <row r="334" spans="2:7" ht="27" customHeight="1" x14ac:dyDescent="0.25">
      <c r="B334" s="44" t="s">
        <v>824</v>
      </c>
      <c r="C334" s="30">
        <v>3.7735849056603774E-3</v>
      </c>
      <c r="D334" s="30">
        <v>0</v>
      </c>
      <c r="E334" s="30">
        <v>0</v>
      </c>
      <c r="F334" s="31">
        <v>1.2345679012345678E-2</v>
      </c>
      <c r="G334" s="32">
        <v>4.5248868778280547E-3</v>
      </c>
    </row>
    <row r="335" spans="2:7" ht="27" customHeight="1" x14ac:dyDescent="0.25">
      <c r="B335" s="99" t="s">
        <v>506</v>
      </c>
      <c r="C335" s="100">
        <v>8.3018867924528297E-2</v>
      </c>
      <c r="D335" s="100">
        <v>8.2089552238805971E-2</v>
      </c>
      <c r="E335" s="100">
        <v>5.3191489361702128E-2</v>
      </c>
      <c r="F335" s="101">
        <v>7.407407407407407E-2</v>
      </c>
      <c r="G335" s="102">
        <v>9.9547511312217188E-2</v>
      </c>
    </row>
    <row r="336" spans="2:7" ht="27" customHeight="1" x14ac:dyDescent="0.25">
      <c r="B336" s="44" t="s">
        <v>830</v>
      </c>
      <c r="C336" s="30">
        <v>2.8301886792452831E-2</v>
      </c>
      <c r="D336" s="30">
        <v>3.7313432835820892E-2</v>
      </c>
      <c r="E336" s="30">
        <v>1.0638297872340425E-2</v>
      </c>
      <c r="F336" s="31">
        <v>3.7037037037037035E-2</v>
      </c>
      <c r="G336" s="32">
        <v>2.7149321266968326E-2</v>
      </c>
    </row>
    <row r="337" spans="2:7" ht="27" customHeight="1" x14ac:dyDescent="0.25">
      <c r="B337" s="44" t="s">
        <v>829</v>
      </c>
      <c r="C337" s="30">
        <v>2.6415094339622643E-2</v>
      </c>
      <c r="D337" s="30">
        <v>2.9850746268656716E-2</v>
      </c>
      <c r="E337" s="30">
        <v>2.1276595744680851E-2</v>
      </c>
      <c r="F337" s="31">
        <v>2.4691358024691357E-2</v>
      </c>
      <c r="G337" s="32">
        <v>2.7149321266968326E-2</v>
      </c>
    </row>
    <row r="338" spans="2:7" ht="27" customHeight="1" x14ac:dyDescent="0.25">
      <c r="B338" s="44" t="s">
        <v>827</v>
      </c>
      <c r="C338" s="30">
        <v>2.2641509433962263E-2</v>
      </c>
      <c r="D338" s="30">
        <v>7.462686567164179E-3</v>
      </c>
      <c r="E338" s="30">
        <v>2.1276595744680851E-2</v>
      </c>
      <c r="F338" s="31">
        <v>0</v>
      </c>
      <c r="G338" s="70">
        <v>4.072398190045249E-2</v>
      </c>
    </row>
    <row r="339" spans="2:7" ht="27" customHeight="1" x14ac:dyDescent="0.25">
      <c r="B339" s="44" t="s">
        <v>828</v>
      </c>
      <c r="C339" s="30">
        <v>3.7735849056603774E-3</v>
      </c>
      <c r="D339" s="30">
        <v>7.462686567164179E-3</v>
      </c>
      <c r="E339" s="30">
        <v>0</v>
      </c>
      <c r="F339" s="31">
        <v>1.2345679012345678E-2</v>
      </c>
      <c r="G339" s="32">
        <v>0</v>
      </c>
    </row>
    <row r="340" spans="2:7" ht="27" customHeight="1" x14ac:dyDescent="0.25">
      <c r="B340" s="44" t="s">
        <v>831</v>
      </c>
      <c r="C340" s="30">
        <v>1.8867924528301887E-3</v>
      </c>
      <c r="D340" s="30">
        <v>0</v>
      </c>
      <c r="E340" s="30">
        <v>0</v>
      </c>
      <c r="F340" s="31">
        <v>0</v>
      </c>
      <c r="G340" s="32">
        <v>4.5248868778280547E-3</v>
      </c>
    </row>
    <row r="341" spans="2:7" ht="27" customHeight="1" x14ac:dyDescent="0.25">
      <c r="B341" s="99" t="s">
        <v>832</v>
      </c>
      <c r="C341" s="100">
        <v>4.716981132075472E-2</v>
      </c>
      <c r="D341" s="100">
        <v>2.9850746268656716E-2</v>
      </c>
      <c r="E341" s="100">
        <v>3.1914893617021274E-2</v>
      </c>
      <c r="F341" s="101">
        <v>6.1728395061728392E-2</v>
      </c>
      <c r="G341" s="102">
        <v>5.8823529411764705E-2</v>
      </c>
    </row>
    <row r="342" spans="2:7" ht="27" customHeight="1" x14ac:dyDescent="0.25">
      <c r="B342" s="44" t="s">
        <v>835</v>
      </c>
      <c r="C342" s="30">
        <v>2.2641509433962263E-2</v>
      </c>
      <c r="D342" s="30">
        <v>2.2388059701492536E-2</v>
      </c>
      <c r="E342" s="30">
        <v>1.0638297872340425E-2</v>
      </c>
      <c r="F342" s="31">
        <v>3.7037037037037035E-2</v>
      </c>
      <c r="G342" s="32">
        <v>2.2624434389140271E-2</v>
      </c>
    </row>
    <row r="343" spans="2:7" ht="27" customHeight="1" x14ac:dyDescent="0.25">
      <c r="B343" s="44" t="s">
        <v>834</v>
      </c>
      <c r="C343" s="30">
        <v>1.6981132075471698E-2</v>
      </c>
      <c r="D343" s="72">
        <v>0</v>
      </c>
      <c r="E343" s="30">
        <v>1.0638297872340425E-2</v>
      </c>
      <c r="F343" s="31" t="s">
        <v>1606</v>
      </c>
      <c r="G343" s="32">
        <v>2.2624434389140271E-2</v>
      </c>
    </row>
    <row r="344" spans="2:7" ht="27" customHeight="1" x14ac:dyDescent="0.25">
      <c r="B344" s="44" t="s">
        <v>833</v>
      </c>
      <c r="C344" s="30">
        <v>9.433962264150943E-3</v>
      </c>
      <c r="D344" s="30">
        <v>7.462686567164179E-3</v>
      </c>
      <c r="E344" s="30">
        <v>0</v>
      </c>
      <c r="F344" s="31">
        <v>0</v>
      </c>
      <c r="G344" s="32">
        <v>1.8099547511312219E-2</v>
      </c>
    </row>
    <row r="345" spans="2:7" ht="27" customHeight="1" x14ac:dyDescent="0.25">
      <c r="B345" s="44" t="s">
        <v>837</v>
      </c>
      <c r="C345" s="30">
        <v>5.6603773584905656E-3</v>
      </c>
      <c r="D345" s="30">
        <v>0</v>
      </c>
      <c r="E345" s="30">
        <v>1.0638297872340425E-2</v>
      </c>
      <c r="F345" s="31">
        <v>1.2345679012345678E-2</v>
      </c>
      <c r="G345" s="32">
        <v>4.5248868778280547E-3</v>
      </c>
    </row>
    <row r="346" spans="2:7" ht="27" customHeight="1" x14ac:dyDescent="0.25">
      <c r="B346" s="44" t="s">
        <v>836</v>
      </c>
      <c r="C346" s="30">
        <v>3.7735849056603774E-3</v>
      </c>
      <c r="D346" s="30">
        <v>7.462686567164179E-3</v>
      </c>
      <c r="E346" s="30">
        <v>0</v>
      </c>
      <c r="F346" s="31">
        <v>0</v>
      </c>
      <c r="G346" s="32">
        <v>4.5248868778280547E-3</v>
      </c>
    </row>
    <row r="347" spans="2:7" ht="27" customHeight="1" x14ac:dyDescent="0.25">
      <c r="B347" s="99" t="s">
        <v>838</v>
      </c>
      <c r="C347" s="100">
        <v>2.0754716981132074E-2</v>
      </c>
      <c r="D347" s="100">
        <v>1.4925373134328358E-2</v>
      </c>
      <c r="E347" s="100">
        <v>2.1276595744680851E-2</v>
      </c>
      <c r="F347" s="101">
        <v>3.7037037037037035E-2</v>
      </c>
      <c r="G347" s="102">
        <v>1.8099547511312219E-2</v>
      </c>
    </row>
    <row r="348" spans="2:7" ht="27" customHeight="1" x14ac:dyDescent="0.25">
      <c r="B348" s="44" t="s">
        <v>842</v>
      </c>
      <c r="C348" s="30">
        <v>1.1320754716981131E-2</v>
      </c>
      <c r="D348" s="30">
        <v>0</v>
      </c>
      <c r="E348" s="30">
        <v>2.1276595744680851E-2</v>
      </c>
      <c r="F348" s="31">
        <v>2.4691358024691357E-2</v>
      </c>
      <c r="G348" s="32">
        <v>9.0497737556561094E-3</v>
      </c>
    </row>
    <row r="349" spans="2:7" ht="27" customHeight="1" x14ac:dyDescent="0.25">
      <c r="B349" s="44" t="s">
        <v>839</v>
      </c>
      <c r="C349" s="30">
        <v>5.6603773584905656E-3</v>
      </c>
      <c r="D349" s="30">
        <v>7.462686567164179E-3</v>
      </c>
      <c r="E349" s="30">
        <v>0</v>
      </c>
      <c r="F349" s="31">
        <v>1.2345679012345678E-2</v>
      </c>
      <c r="G349" s="32">
        <v>4.5248868778280547E-3</v>
      </c>
    </row>
    <row r="350" spans="2:7" ht="27" customHeight="1" x14ac:dyDescent="0.25">
      <c r="B350" s="44" t="s">
        <v>843</v>
      </c>
      <c r="C350" s="30">
        <v>3.7735849056603774E-3</v>
      </c>
      <c r="D350" s="30">
        <v>0</v>
      </c>
      <c r="E350" s="30">
        <v>0</v>
      </c>
      <c r="F350" s="31">
        <v>1.2345679012345678E-2</v>
      </c>
      <c r="G350" s="32">
        <v>4.5248868778280547E-3</v>
      </c>
    </row>
    <row r="351" spans="2:7" ht="27" customHeight="1" x14ac:dyDescent="0.25">
      <c r="B351" s="44" t="s">
        <v>841</v>
      </c>
      <c r="C351" s="30">
        <v>1.8867924528301887E-3</v>
      </c>
      <c r="D351" s="30">
        <v>7.462686567164179E-3</v>
      </c>
      <c r="E351" s="30">
        <v>0</v>
      </c>
      <c r="F351" s="31">
        <v>0</v>
      </c>
      <c r="G351" s="32">
        <v>0</v>
      </c>
    </row>
    <row r="352" spans="2:7" ht="27" customHeight="1" x14ac:dyDescent="0.25">
      <c r="B352" s="44" t="s">
        <v>840</v>
      </c>
      <c r="C352" s="30">
        <v>0</v>
      </c>
      <c r="D352" s="30">
        <v>0</v>
      </c>
      <c r="E352" s="30">
        <v>0</v>
      </c>
      <c r="F352" s="31">
        <v>0</v>
      </c>
      <c r="G352" s="32">
        <v>0</v>
      </c>
    </row>
    <row r="353" spans="2:7" ht="27" customHeight="1" x14ac:dyDescent="0.25">
      <c r="B353" s="99" t="s">
        <v>844</v>
      </c>
      <c r="C353" s="100">
        <v>3.3962264150943396E-2</v>
      </c>
      <c r="D353" s="100">
        <v>2.9850746268656716E-2</v>
      </c>
      <c r="E353" s="100">
        <v>2.1276595744680851E-2</v>
      </c>
      <c r="F353" s="101">
        <v>4.9382716049382713E-2</v>
      </c>
      <c r="G353" s="102">
        <v>3.6199095022624438E-2</v>
      </c>
    </row>
    <row r="354" spans="2:7" ht="27" customHeight="1" x14ac:dyDescent="0.25">
      <c r="B354" s="44" t="s">
        <v>846</v>
      </c>
      <c r="C354" s="30">
        <v>1.8867924528301886E-2</v>
      </c>
      <c r="D354" s="30">
        <v>1.4925373134328358E-2</v>
      </c>
      <c r="E354" s="30">
        <v>1.0638297872340425E-2</v>
      </c>
      <c r="F354" s="31">
        <v>1.2345679012345678E-2</v>
      </c>
      <c r="G354" s="32">
        <v>2.7149321266968326E-2</v>
      </c>
    </row>
    <row r="355" spans="2:7" ht="27" customHeight="1" x14ac:dyDescent="0.25">
      <c r="B355" s="44" t="s">
        <v>845</v>
      </c>
      <c r="C355" s="30">
        <v>1.6981132075471698E-2</v>
      </c>
      <c r="D355" s="30">
        <v>1.4925373134328358E-2</v>
      </c>
      <c r="E355" s="30">
        <v>1.0638297872340425E-2</v>
      </c>
      <c r="F355" s="67" t="s">
        <v>1815</v>
      </c>
      <c r="G355" s="32">
        <v>9.0497737556561094E-3</v>
      </c>
    </row>
    <row r="356" spans="2:7" ht="27" customHeight="1" x14ac:dyDescent="0.25">
      <c r="B356" s="99" t="s">
        <v>525</v>
      </c>
      <c r="C356" s="100">
        <v>9.056603773584905E-2</v>
      </c>
      <c r="D356" s="100">
        <v>0.11940298507462686</v>
      </c>
      <c r="E356" s="100">
        <v>7.4468085106382975E-2</v>
      </c>
      <c r="F356" s="101">
        <v>4.9382716049382713E-2</v>
      </c>
      <c r="G356" s="102">
        <v>9.5022624434389136E-2</v>
      </c>
    </row>
    <row r="357" spans="2:7" ht="27" customHeight="1" x14ac:dyDescent="0.25">
      <c r="B357" s="44" t="s">
        <v>847</v>
      </c>
      <c r="C357" s="30">
        <v>3.0188679245283019E-2</v>
      </c>
      <c r="D357" s="30">
        <v>2.9850746268656716E-2</v>
      </c>
      <c r="E357" s="30">
        <v>4.2553191489361701E-2</v>
      </c>
      <c r="F357" s="31">
        <v>0</v>
      </c>
      <c r="G357" s="32">
        <v>3.6199095022624438E-2</v>
      </c>
    </row>
    <row r="358" spans="2:7" ht="27" customHeight="1" x14ac:dyDescent="0.25">
      <c r="B358" s="44" t="s">
        <v>848</v>
      </c>
      <c r="C358" s="30">
        <v>1.8867924528301886E-2</v>
      </c>
      <c r="D358" s="30">
        <v>2.2388059701492536E-2</v>
      </c>
      <c r="E358" s="30">
        <v>2.1276595744680851E-2</v>
      </c>
      <c r="F358" s="31">
        <v>2.4691358024691357E-2</v>
      </c>
      <c r="G358" s="32">
        <v>1.3574660633484163E-2</v>
      </c>
    </row>
    <row r="359" spans="2:7" ht="27" customHeight="1" x14ac:dyDescent="0.25">
      <c r="B359" s="44" t="s">
        <v>852</v>
      </c>
      <c r="C359" s="30">
        <v>1.8867924528301886E-2</v>
      </c>
      <c r="D359" s="30">
        <v>2.2388059701492536E-2</v>
      </c>
      <c r="E359" s="30">
        <v>0</v>
      </c>
      <c r="F359" s="31">
        <v>1.2345679012345678E-2</v>
      </c>
      <c r="G359" s="32">
        <v>2.7149321266968326E-2</v>
      </c>
    </row>
    <row r="360" spans="2:7" ht="27" customHeight="1" x14ac:dyDescent="0.25">
      <c r="B360" s="44" t="s">
        <v>849</v>
      </c>
      <c r="C360" s="30">
        <v>1.509433962264151E-2</v>
      </c>
      <c r="D360" s="30">
        <v>2.2388059701492536E-2</v>
      </c>
      <c r="E360" s="30">
        <v>1.0638297872340425E-2</v>
      </c>
      <c r="F360" s="31">
        <v>1.2345679012345678E-2</v>
      </c>
      <c r="G360" s="32">
        <v>1.3574660633484163E-2</v>
      </c>
    </row>
    <row r="361" spans="2:7" ht="27" customHeight="1" x14ac:dyDescent="0.25">
      <c r="B361" s="44" t="s">
        <v>850</v>
      </c>
      <c r="C361" s="30">
        <v>1.509433962264151E-2</v>
      </c>
      <c r="D361" s="30">
        <v>2.9850746268656716E-2</v>
      </c>
      <c r="E361" s="30">
        <v>2.1276595744680851E-2</v>
      </c>
      <c r="F361" s="31">
        <v>0</v>
      </c>
      <c r="G361" s="32">
        <v>9.0497737556561094E-3</v>
      </c>
    </row>
    <row r="362" spans="2:7" ht="27" customHeight="1" x14ac:dyDescent="0.25">
      <c r="B362" s="44" t="s">
        <v>853</v>
      </c>
      <c r="C362" s="30">
        <v>5.6603773584905656E-3</v>
      </c>
      <c r="D362" s="30">
        <v>7.462686567164179E-3</v>
      </c>
      <c r="E362" s="30">
        <v>0</v>
      </c>
      <c r="F362" s="31">
        <v>1.2345679012345678E-2</v>
      </c>
      <c r="G362" s="32">
        <v>4.5248868778280547E-3</v>
      </c>
    </row>
    <row r="363" spans="2:7" ht="27" customHeight="1" x14ac:dyDescent="0.25">
      <c r="B363" s="44" t="s">
        <v>851</v>
      </c>
      <c r="C363" s="30">
        <v>3.7735849056603774E-3</v>
      </c>
      <c r="D363" s="30">
        <v>7.462686567164179E-3</v>
      </c>
      <c r="E363" s="30">
        <v>1.0638297872340425E-2</v>
      </c>
      <c r="F363" s="31">
        <v>0</v>
      </c>
      <c r="G363" s="32">
        <v>0</v>
      </c>
    </row>
    <row r="364" spans="2:7" ht="27" customHeight="1" x14ac:dyDescent="0.25">
      <c r="B364" s="44" t="s">
        <v>854</v>
      </c>
      <c r="C364" s="30">
        <v>3.7735849056603774E-3</v>
      </c>
      <c r="D364" s="30">
        <v>7.462686567164179E-3</v>
      </c>
      <c r="E364" s="30">
        <v>0</v>
      </c>
      <c r="F364" s="31">
        <v>0</v>
      </c>
      <c r="G364" s="32">
        <v>4.5248868778280547E-3</v>
      </c>
    </row>
    <row r="365" spans="2:7" ht="27" customHeight="1" x14ac:dyDescent="0.25">
      <c r="B365" s="44" t="s">
        <v>855</v>
      </c>
      <c r="C365" s="30">
        <v>1.8867924528301887E-3</v>
      </c>
      <c r="D365" s="30">
        <v>0</v>
      </c>
      <c r="E365" s="30">
        <v>0</v>
      </c>
      <c r="F365" s="31">
        <v>0</v>
      </c>
      <c r="G365" s="32">
        <v>4.5248868778280547E-3</v>
      </c>
    </row>
    <row r="366" spans="2:7" ht="27" customHeight="1" x14ac:dyDescent="0.25">
      <c r="B366" s="99" t="s">
        <v>568</v>
      </c>
      <c r="C366" s="100">
        <v>5.849056603773585E-2</v>
      </c>
      <c r="D366" s="100">
        <v>5.2238805970149252E-2</v>
      </c>
      <c r="E366" s="100">
        <v>7.4468085106382975E-2</v>
      </c>
      <c r="F366" s="101">
        <v>6.1728395061728392E-2</v>
      </c>
      <c r="G366" s="102">
        <v>5.4298642533936653E-2</v>
      </c>
    </row>
    <row r="367" spans="2:7" ht="27" customHeight="1" x14ac:dyDescent="0.25">
      <c r="B367" s="44" t="s">
        <v>860</v>
      </c>
      <c r="C367" s="30">
        <v>2.2641509433962263E-2</v>
      </c>
      <c r="D367" s="30">
        <v>2.2388059701492536E-2</v>
      </c>
      <c r="E367" s="30" t="s">
        <v>1643</v>
      </c>
      <c r="F367" s="31">
        <v>3.7037037037037035E-2</v>
      </c>
      <c r="G367" s="32">
        <v>9.0497737556561094E-3</v>
      </c>
    </row>
    <row r="368" spans="2:7" ht="27" customHeight="1" x14ac:dyDescent="0.25">
      <c r="B368" s="44" t="s">
        <v>863</v>
      </c>
      <c r="C368" s="30">
        <v>1.1320754716981131E-2</v>
      </c>
      <c r="D368" s="30">
        <v>0</v>
      </c>
      <c r="E368" s="30">
        <v>2.1276595744680851E-2</v>
      </c>
      <c r="F368" s="31">
        <v>0</v>
      </c>
      <c r="G368" s="32">
        <v>1.8099547511312219E-2</v>
      </c>
    </row>
    <row r="369" spans="2:7" ht="27" customHeight="1" x14ac:dyDescent="0.25">
      <c r="B369" s="44" t="s">
        <v>857</v>
      </c>
      <c r="C369" s="30">
        <v>7.5471698113207548E-3</v>
      </c>
      <c r="D369" s="30">
        <v>7.462686567164179E-3</v>
      </c>
      <c r="E369" s="30">
        <v>1.0638297872340425E-2</v>
      </c>
      <c r="F369" s="31">
        <v>1.2345679012345678E-2</v>
      </c>
      <c r="G369" s="32">
        <v>4.5248868778280547E-3</v>
      </c>
    </row>
    <row r="370" spans="2:7" ht="27" customHeight="1" x14ac:dyDescent="0.25">
      <c r="B370" s="44" t="s">
        <v>858</v>
      </c>
      <c r="C370" s="30">
        <v>7.5471698113207548E-3</v>
      </c>
      <c r="D370" s="30">
        <v>7.462686567164179E-3</v>
      </c>
      <c r="E370" s="30">
        <v>1.0638297872340425E-2</v>
      </c>
      <c r="F370" s="31">
        <v>1.2345679012345678E-2</v>
      </c>
      <c r="G370" s="32">
        <v>4.5248868778280547E-3</v>
      </c>
    </row>
    <row r="371" spans="2:7" ht="27" customHeight="1" x14ac:dyDescent="0.25">
      <c r="B371" s="44" t="s">
        <v>859</v>
      </c>
      <c r="C371" s="30">
        <v>5.6603773584905656E-3</v>
      </c>
      <c r="D371" s="30">
        <v>0</v>
      </c>
      <c r="E371" s="30">
        <v>0</v>
      </c>
      <c r="F371" s="31">
        <v>0</v>
      </c>
      <c r="G371" s="32">
        <v>1.3574660633484163E-2</v>
      </c>
    </row>
    <row r="372" spans="2:7" ht="27" customHeight="1" x14ac:dyDescent="0.25">
      <c r="B372" s="44" t="s">
        <v>861</v>
      </c>
      <c r="C372" s="30">
        <v>5.6603773584905656E-3</v>
      </c>
      <c r="D372" s="30">
        <v>1.4925373134328358E-2</v>
      </c>
      <c r="E372" s="30">
        <v>1.0638297872340425E-2</v>
      </c>
      <c r="F372" s="31">
        <v>0</v>
      </c>
      <c r="G372" s="32">
        <v>0</v>
      </c>
    </row>
    <row r="373" spans="2:7" ht="27" customHeight="1" x14ac:dyDescent="0.25">
      <c r="B373" s="44" t="s">
        <v>856</v>
      </c>
      <c r="C373" s="30">
        <v>1.8867924528301887E-3</v>
      </c>
      <c r="D373" s="30">
        <v>0</v>
      </c>
      <c r="E373" s="30">
        <v>0</v>
      </c>
      <c r="F373" s="31">
        <v>0</v>
      </c>
      <c r="G373" s="32">
        <v>4.5248868778280547E-3</v>
      </c>
    </row>
    <row r="374" spans="2:7" ht="27" customHeight="1" x14ac:dyDescent="0.25">
      <c r="B374" s="44" t="s">
        <v>862</v>
      </c>
      <c r="C374" s="30">
        <v>1.8867924528301887E-3</v>
      </c>
      <c r="D374" s="30">
        <v>0</v>
      </c>
      <c r="E374" s="30">
        <v>0</v>
      </c>
      <c r="F374" s="31">
        <v>1.2345679012345678E-2</v>
      </c>
      <c r="G374" s="32">
        <v>0</v>
      </c>
    </row>
    <row r="375" spans="2:7" ht="27" customHeight="1" x14ac:dyDescent="0.25">
      <c r="B375" s="35" t="s">
        <v>362</v>
      </c>
      <c r="C375" s="5">
        <v>5.0943396226415097E-2</v>
      </c>
      <c r="D375" s="5">
        <v>4.4776119402985072E-2</v>
      </c>
      <c r="E375" s="5">
        <v>5.3191489361702128E-2</v>
      </c>
      <c r="F375" s="6">
        <v>4.9382716049382713E-2</v>
      </c>
      <c r="G375" s="7">
        <v>5.4298642533936653E-2</v>
      </c>
    </row>
    <row r="376" spans="2:7" ht="27" customHeight="1" x14ac:dyDescent="0.25">
      <c r="B376" s="36" t="s">
        <v>864</v>
      </c>
      <c r="C376" s="8">
        <v>1.509433962264151E-2</v>
      </c>
      <c r="D376" s="8">
        <v>2.9850746268656716E-2</v>
      </c>
      <c r="E376" s="8">
        <v>0</v>
      </c>
      <c r="F376" s="9">
        <v>1.2345679012345678E-2</v>
      </c>
      <c r="G376" s="10">
        <v>1.3574660633484163E-2</v>
      </c>
    </row>
    <row r="377" spans="2:7" ht="27" customHeight="1" x14ac:dyDescent="0.25">
      <c r="B377" s="37" t="s">
        <v>0</v>
      </c>
      <c r="C377" s="11">
        <v>1.6811320754716981</v>
      </c>
      <c r="D377" s="11">
        <v>1.6716417910447761</v>
      </c>
      <c r="E377" s="11">
        <v>1.6914893617021276</v>
      </c>
      <c r="F377" s="12">
        <v>1.8271604938271604</v>
      </c>
      <c r="G377" s="13">
        <v>1.6289592760180995</v>
      </c>
    </row>
    <row r="384" spans="2:7" ht="35.1" customHeight="1" x14ac:dyDescent="0.25">
      <c r="B384" s="111" t="s">
        <v>785</v>
      </c>
      <c r="C384" s="112"/>
      <c r="D384" s="112"/>
      <c r="E384" s="113"/>
    </row>
    <row r="385" spans="2:5" ht="35.1" customHeight="1" x14ac:dyDescent="0.25">
      <c r="B385" s="38"/>
      <c r="C385" s="39" t="s">
        <v>0</v>
      </c>
      <c r="D385" s="40" t="s">
        <v>1141</v>
      </c>
      <c r="E385" s="41" t="s">
        <v>1142</v>
      </c>
    </row>
    <row r="386" spans="2:5" ht="26.1" customHeight="1" x14ac:dyDescent="0.25">
      <c r="B386" s="17" t="s">
        <v>3</v>
      </c>
      <c r="C386" s="14">
        <v>530</v>
      </c>
      <c r="D386" s="15">
        <v>447</v>
      </c>
      <c r="E386" s="16">
        <v>83</v>
      </c>
    </row>
    <row r="387" spans="2:5" ht="26.1" customHeight="1" x14ac:dyDescent="0.25">
      <c r="B387" s="35" t="s">
        <v>583</v>
      </c>
      <c r="C387" s="5">
        <v>0.81886792452830193</v>
      </c>
      <c r="D387" s="6">
        <v>0.80760626398210289</v>
      </c>
      <c r="E387" s="7">
        <v>0.87951807228915657</v>
      </c>
    </row>
    <row r="388" spans="2:5" ht="26.1" customHeight="1" x14ac:dyDescent="0.25">
      <c r="B388" s="35" t="s">
        <v>786</v>
      </c>
      <c r="C388" s="5">
        <v>0.23207547169811321</v>
      </c>
      <c r="D388" s="6">
        <v>0.2348993288590604</v>
      </c>
      <c r="E388" s="7">
        <v>0.21686746987951808</v>
      </c>
    </row>
    <row r="389" spans="2:5" ht="26.1" customHeight="1" x14ac:dyDescent="0.25">
      <c r="B389" s="35" t="s">
        <v>460</v>
      </c>
      <c r="C389" s="5">
        <v>0.22641509433962265</v>
      </c>
      <c r="D389" s="6">
        <v>0.21923937360178972</v>
      </c>
      <c r="E389" s="7">
        <v>0.26506024096385544</v>
      </c>
    </row>
    <row r="390" spans="2:5" ht="26.1" customHeight="1" x14ac:dyDescent="0.25">
      <c r="B390" s="35" t="s">
        <v>803</v>
      </c>
      <c r="C390" s="5">
        <v>0.46037735849056605</v>
      </c>
      <c r="D390" s="6">
        <v>0.45413870246085009</v>
      </c>
      <c r="E390" s="7">
        <v>0.49397590361445781</v>
      </c>
    </row>
    <row r="391" spans="2:5" ht="26.1" customHeight="1" x14ac:dyDescent="0.25">
      <c r="B391" s="35" t="s">
        <v>814</v>
      </c>
      <c r="C391" s="5">
        <v>7.9245283018867921E-2</v>
      </c>
      <c r="D391" s="6">
        <v>7.829977628635347E-2</v>
      </c>
      <c r="E391" s="7">
        <v>8.4337349397590355E-2</v>
      </c>
    </row>
    <row r="392" spans="2:5" ht="26.1" customHeight="1" x14ac:dyDescent="0.25">
      <c r="B392" s="35" t="s">
        <v>819</v>
      </c>
      <c r="C392" s="5">
        <v>4.9056603773584909E-2</v>
      </c>
      <c r="D392" s="6">
        <v>4.4742729306487698E-2</v>
      </c>
      <c r="E392" s="7">
        <v>7.2289156626506021E-2</v>
      </c>
    </row>
    <row r="393" spans="2:5" ht="26.1" customHeight="1" x14ac:dyDescent="0.25">
      <c r="B393" s="35" t="s">
        <v>823</v>
      </c>
      <c r="C393" s="5">
        <v>3.2075471698113207E-2</v>
      </c>
      <c r="D393" s="6">
        <v>3.1319910514541388E-2</v>
      </c>
      <c r="E393" s="7">
        <v>3.614457831325301E-2</v>
      </c>
    </row>
    <row r="394" spans="2:5" ht="26.1" customHeight="1" x14ac:dyDescent="0.25">
      <c r="B394" s="35" t="s">
        <v>506</v>
      </c>
      <c r="C394" s="5">
        <v>8.3018867924528297E-2</v>
      </c>
      <c r="D394" s="6">
        <v>8.9485458612975396E-2</v>
      </c>
      <c r="E394" s="7">
        <v>4.8192771084337352E-2</v>
      </c>
    </row>
    <row r="395" spans="2:5" ht="26.1" customHeight="1" x14ac:dyDescent="0.25">
      <c r="B395" s="35" t="s">
        <v>584</v>
      </c>
      <c r="C395" s="5">
        <v>0.19056603773584907</v>
      </c>
      <c r="D395" s="6">
        <v>0.19910514541387025</v>
      </c>
      <c r="E395" s="7">
        <v>0.14457831325301204</v>
      </c>
    </row>
    <row r="396" spans="2:5" ht="26.1" customHeight="1" x14ac:dyDescent="0.25">
      <c r="B396" s="35" t="s">
        <v>832</v>
      </c>
      <c r="C396" s="5">
        <v>4.716981132075472E-2</v>
      </c>
      <c r="D396" s="6">
        <v>4.9217002237136466E-2</v>
      </c>
      <c r="E396" s="7">
        <v>3.614457831325301E-2</v>
      </c>
    </row>
    <row r="397" spans="2:5" ht="26.1" customHeight="1" x14ac:dyDescent="0.25">
      <c r="B397" s="35" t="s">
        <v>838</v>
      </c>
      <c r="C397" s="5">
        <v>2.0754716981132074E-2</v>
      </c>
      <c r="D397" s="6">
        <v>2.2371364653243849E-2</v>
      </c>
      <c r="E397" s="7">
        <v>1.2048192771084338E-2</v>
      </c>
    </row>
    <row r="398" spans="2:5" ht="26.1" customHeight="1" x14ac:dyDescent="0.25">
      <c r="B398" s="35" t="s">
        <v>844</v>
      </c>
      <c r="C398" s="5">
        <v>3.3962264150943396E-2</v>
      </c>
      <c r="D398" s="6">
        <v>3.5794183445190156E-2</v>
      </c>
      <c r="E398" s="7">
        <v>2.4096385542168676E-2</v>
      </c>
    </row>
    <row r="399" spans="2:5" ht="26.1" customHeight="1" x14ac:dyDescent="0.25">
      <c r="B399" s="35" t="s">
        <v>525</v>
      </c>
      <c r="C399" s="5">
        <v>9.056603773584905E-2</v>
      </c>
      <c r="D399" s="6">
        <v>9.6196868008948541E-2</v>
      </c>
      <c r="E399" s="7">
        <v>6.0240963855421686E-2</v>
      </c>
    </row>
    <row r="400" spans="2:5" ht="26.1" customHeight="1" x14ac:dyDescent="0.25">
      <c r="B400" s="35" t="s">
        <v>568</v>
      </c>
      <c r="C400" s="5">
        <v>5.849056603773585E-2</v>
      </c>
      <c r="D400" s="6">
        <v>5.8165548098434001E-2</v>
      </c>
      <c r="E400" s="7">
        <v>6.0240963855421686E-2</v>
      </c>
    </row>
    <row r="401" spans="2:5" ht="26.1" customHeight="1" x14ac:dyDescent="0.25">
      <c r="B401" s="35" t="s">
        <v>362</v>
      </c>
      <c r="C401" s="5">
        <v>5.0943396226415097E-2</v>
      </c>
      <c r="D401" s="6">
        <v>5.3691275167785234E-2</v>
      </c>
      <c r="E401" s="7">
        <v>3.614457831325301E-2</v>
      </c>
    </row>
    <row r="402" spans="2:5" ht="26.1" customHeight="1" x14ac:dyDescent="0.25">
      <c r="B402" s="36" t="s">
        <v>864</v>
      </c>
      <c r="C402" s="8">
        <v>1.509433962264151E-2</v>
      </c>
      <c r="D402" s="9">
        <v>1.5659955257270694E-2</v>
      </c>
      <c r="E402" s="10">
        <v>1.2048192771084338E-2</v>
      </c>
    </row>
    <row r="403" spans="2:5" ht="26.1" customHeight="1" x14ac:dyDescent="0.25">
      <c r="B403" s="37" t="s">
        <v>0</v>
      </c>
      <c r="C403" s="11">
        <v>1.509433962264151E-2</v>
      </c>
      <c r="D403" s="12">
        <v>1.5659955257270694E-2</v>
      </c>
      <c r="E403" s="13">
        <v>1.2048192771084338E-2</v>
      </c>
    </row>
    <row r="410" spans="2:5" ht="35.1" customHeight="1" x14ac:dyDescent="0.25">
      <c r="B410" s="111" t="s">
        <v>785</v>
      </c>
      <c r="C410" s="112"/>
      <c r="D410" s="112"/>
      <c r="E410" s="113"/>
    </row>
    <row r="411" spans="2:5" ht="48.95" customHeight="1" x14ac:dyDescent="0.25">
      <c r="B411" s="38"/>
      <c r="C411" s="39" t="s">
        <v>0</v>
      </c>
      <c r="D411" s="40" t="s">
        <v>1166</v>
      </c>
      <c r="E411" s="41" t="s">
        <v>1167</v>
      </c>
    </row>
    <row r="412" spans="2:5" ht="26.1" customHeight="1" x14ac:dyDescent="0.25">
      <c r="B412" s="17" t="s">
        <v>3</v>
      </c>
      <c r="C412" s="14">
        <v>530</v>
      </c>
      <c r="D412" s="15">
        <v>130</v>
      </c>
      <c r="E412" s="16">
        <v>400</v>
      </c>
    </row>
    <row r="413" spans="2:5" ht="26.1" customHeight="1" x14ac:dyDescent="0.25">
      <c r="B413" s="35" t="s">
        <v>583</v>
      </c>
      <c r="C413" s="5">
        <v>0.81886792452830193</v>
      </c>
      <c r="D413" s="6">
        <v>0.82307692307692304</v>
      </c>
      <c r="E413" s="7">
        <v>0.8175</v>
      </c>
    </row>
    <row r="414" spans="2:5" ht="26.1" customHeight="1" x14ac:dyDescent="0.25">
      <c r="B414" s="35" t="s">
        <v>786</v>
      </c>
      <c r="C414" s="5">
        <v>0.23207547169811321</v>
      </c>
      <c r="D414" s="6">
        <v>0.22307692307692309</v>
      </c>
      <c r="E414" s="7">
        <v>0.23499999999999999</v>
      </c>
    </row>
    <row r="415" spans="2:5" ht="26.1" customHeight="1" x14ac:dyDescent="0.25">
      <c r="B415" s="35" t="s">
        <v>460</v>
      </c>
      <c r="C415" s="5">
        <v>0.22641509433962265</v>
      </c>
      <c r="D415" s="6">
        <v>0.18461538461538463</v>
      </c>
      <c r="E415" s="7">
        <v>0.24</v>
      </c>
    </row>
    <row r="416" spans="2:5" ht="26.1" customHeight="1" x14ac:dyDescent="0.25">
      <c r="B416" s="35" t="s">
        <v>803</v>
      </c>
      <c r="C416" s="5">
        <v>0.46037735849056605</v>
      </c>
      <c r="D416" s="6">
        <v>0.4</v>
      </c>
      <c r="E416" s="7">
        <v>0.48</v>
      </c>
    </row>
    <row r="417" spans="2:5" ht="26.1" customHeight="1" x14ac:dyDescent="0.25">
      <c r="B417" s="35" t="s">
        <v>814</v>
      </c>
      <c r="C417" s="5">
        <v>7.9245283018867921E-2</v>
      </c>
      <c r="D417" s="6">
        <v>7.6923076923076927E-2</v>
      </c>
      <c r="E417" s="7">
        <v>0.08</v>
      </c>
    </row>
    <row r="418" spans="2:5" ht="26.1" customHeight="1" x14ac:dyDescent="0.25">
      <c r="B418" s="35" t="s">
        <v>819</v>
      </c>
      <c r="C418" s="5">
        <v>4.9056603773584909E-2</v>
      </c>
      <c r="D418" s="6">
        <v>4.6153846153846156E-2</v>
      </c>
      <c r="E418" s="7">
        <v>0.05</v>
      </c>
    </row>
    <row r="419" spans="2:5" ht="26.1" customHeight="1" x14ac:dyDescent="0.25">
      <c r="B419" s="35" t="s">
        <v>823</v>
      </c>
      <c r="C419" s="5">
        <v>3.2075471698113207E-2</v>
      </c>
      <c r="D419" s="6">
        <v>2.3076923076923078E-2</v>
      </c>
      <c r="E419" s="7">
        <v>3.5000000000000003E-2</v>
      </c>
    </row>
    <row r="420" spans="2:5" ht="26.1" customHeight="1" x14ac:dyDescent="0.25">
      <c r="B420" s="35" t="s">
        <v>506</v>
      </c>
      <c r="C420" s="5">
        <v>8.3018867924528297E-2</v>
      </c>
      <c r="D420" s="6">
        <v>0.11538461538461539</v>
      </c>
      <c r="E420" s="7">
        <v>7.2499999999999995E-2</v>
      </c>
    </row>
    <row r="421" spans="2:5" ht="26.1" customHeight="1" x14ac:dyDescent="0.25">
      <c r="B421" s="35" t="s">
        <v>584</v>
      </c>
      <c r="C421" s="5">
        <v>0.19056603773584907</v>
      </c>
      <c r="D421" s="6">
        <v>0.16923076923076924</v>
      </c>
      <c r="E421" s="7">
        <v>0.19750000000000001</v>
      </c>
    </row>
    <row r="422" spans="2:5" ht="26.1" customHeight="1" x14ac:dyDescent="0.25">
      <c r="B422" s="35" t="s">
        <v>832</v>
      </c>
      <c r="C422" s="5">
        <v>4.716981132075472E-2</v>
      </c>
      <c r="D422" s="6">
        <v>6.9230769230769235E-2</v>
      </c>
      <c r="E422" s="7">
        <v>0.04</v>
      </c>
    </row>
    <row r="423" spans="2:5" ht="26.1" customHeight="1" x14ac:dyDescent="0.25">
      <c r="B423" s="35" t="s">
        <v>838</v>
      </c>
      <c r="C423" s="5">
        <v>2.0754716981132074E-2</v>
      </c>
      <c r="D423" s="6">
        <v>1.5384615384615385E-2</v>
      </c>
      <c r="E423" s="7">
        <v>2.2499999999999999E-2</v>
      </c>
    </row>
    <row r="424" spans="2:5" ht="26.1" customHeight="1" x14ac:dyDescent="0.25">
      <c r="B424" s="35" t="s">
        <v>844</v>
      </c>
      <c r="C424" s="5">
        <v>3.3962264150943396E-2</v>
      </c>
      <c r="D424" s="6">
        <v>2.3076923076923078E-2</v>
      </c>
      <c r="E424" s="7">
        <v>3.7499999999999999E-2</v>
      </c>
    </row>
    <row r="425" spans="2:5" ht="26.1" customHeight="1" x14ac:dyDescent="0.25">
      <c r="B425" s="35" t="s">
        <v>525</v>
      </c>
      <c r="C425" s="5">
        <v>9.056603773584905E-2</v>
      </c>
      <c r="D425" s="6">
        <v>6.1538461538461542E-2</v>
      </c>
      <c r="E425" s="7">
        <v>0.1</v>
      </c>
    </row>
    <row r="426" spans="2:5" ht="26.1" customHeight="1" x14ac:dyDescent="0.25">
      <c r="B426" s="35" t="s">
        <v>568</v>
      </c>
      <c r="C426" s="5">
        <v>5.849056603773585E-2</v>
      </c>
      <c r="D426" s="6">
        <v>5.3846153846153849E-2</v>
      </c>
      <c r="E426" s="7">
        <v>0.06</v>
      </c>
    </row>
    <row r="427" spans="2:5" ht="26.1" customHeight="1" x14ac:dyDescent="0.25">
      <c r="B427" s="35" t="s">
        <v>362</v>
      </c>
      <c r="C427" s="5">
        <v>5.0943396226415097E-2</v>
      </c>
      <c r="D427" s="6">
        <v>5.3846153846153849E-2</v>
      </c>
      <c r="E427" s="7">
        <v>0.05</v>
      </c>
    </row>
    <row r="428" spans="2:5" ht="26.1" customHeight="1" x14ac:dyDescent="0.25">
      <c r="B428" s="36" t="s">
        <v>864</v>
      </c>
      <c r="C428" s="8">
        <v>1.509433962264151E-2</v>
      </c>
      <c r="D428" s="9">
        <v>1.5384615384615385E-2</v>
      </c>
      <c r="E428" s="10">
        <v>1.4999999999999999E-2</v>
      </c>
    </row>
    <row r="429" spans="2:5" ht="26.1" customHeight="1" x14ac:dyDescent="0.25">
      <c r="B429" s="37" t="s">
        <v>0</v>
      </c>
      <c r="C429" s="11">
        <v>1.509433962264151E-2</v>
      </c>
      <c r="D429" s="12">
        <v>1.5384615384615385E-2</v>
      </c>
      <c r="E429" s="13">
        <v>1.4999999999999999E-2</v>
      </c>
    </row>
    <row r="436" spans="2:6" ht="35.1" customHeight="1" x14ac:dyDescent="0.25">
      <c r="B436" s="111" t="s">
        <v>785</v>
      </c>
      <c r="C436" s="112"/>
      <c r="D436" s="112"/>
      <c r="E436" s="112"/>
      <c r="F436" s="113"/>
    </row>
    <row r="437" spans="2:6" ht="38.1" customHeight="1" x14ac:dyDescent="0.25">
      <c r="B437" s="38"/>
      <c r="C437" s="39" t="s">
        <v>0</v>
      </c>
      <c r="D437" s="42" t="s">
        <v>2015</v>
      </c>
      <c r="E437" s="40" t="s">
        <v>2016</v>
      </c>
      <c r="F437" s="41" t="s">
        <v>2017</v>
      </c>
    </row>
    <row r="438" spans="2:6" ht="26.1" customHeight="1" x14ac:dyDescent="0.25">
      <c r="B438" s="81" t="s">
        <v>3</v>
      </c>
      <c r="C438" s="14">
        <v>530</v>
      </c>
      <c r="D438" s="14">
        <v>188</v>
      </c>
      <c r="E438" s="15">
        <v>177</v>
      </c>
      <c r="F438" s="16">
        <v>165</v>
      </c>
    </row>
    <row r="439" spans="2:6" ht="26.1" customHeight="1" x14ac:dyDescent="0.25">
      <c r="B439" s="35" t="s">
        <v>583</v>
      </c>
      <c r="C439" s="5">
        <v>0.81886792452830193</v>
      </c>
      <c r="D439" s="5">
        <v>0.7978723404255319</v>
      </c>
      <c r="E439" s="6">
        <v>0.79661016949152541</v>
      </c>
      <c r="F439" s="53">
        <v>0.8666666666666667</v>
      </c>
    </row>
    <row r="440" spans="2:6" ht="26.1" customHeight="1" x14ac:dyDescent="0.25">
      <c r="B440" s="35" t="s">
        <v>786</v>
      </c>
      <c r="C440" s="5">
        <v>0.23207547169811321</v>
      </c>
      <c r="D440" s="58">
        <v>0.17553191489361702</v>
      </c>
      <c r="E440" s="6">
        <v>0.25423728813559321</v>
      </c>
      <c r="F440" s="7" t="s">
        <v>1511</v>
      </c>
    </row>
    <row r="441" spans="2:6" ht="26.1" customHeight="1" x14ac:dyDescent="0.25">
      <c r="B441" s="35" t="s">
        <v>460</v>
      </c>
      <c r="C441" s="5">
        <v>0.22641509433962265</v>
      </c>
      <c r="D441" s="5">
        <v>0.21808510638297873</v>
      </c>
      <c r="E441" s="6">
        <v>0.22033898305084745</v>
      </c>
      <c r="F441" s="7">
        <v>0.24242424242424243</v>
      </c>
    </row>
    <row r="442" spans="2:6" ht="26.1" customHeight="1" x14ac:dyDescent="0.25">
      <c r="B442" s="35" t="s">
        <v>803</v>
      </c>
      <c r="C442" s="5">
        <v>0.46037735849056605</v>
      </c>
      <c r="D442" s="5">
        <v>0.49468085106382981</v>
      </c>
      <c r="E442" s="6">
        <v>0.42937853107344631</v>
      </c>
      <c r="F442" s="7">
        <v>0.45454545454545453</v>
      </c>
    </row>
    <row r="443" spans="2:6" ht="26.1" customHeight="1" x14ac:dyDescent="0.25">
      <c r="B443" s="35" t="s">
        <v>814</v>
      </c>
      <c r="C443" s="5">
        <v>7.9245283018867921E-2</v>
      </c>
      <c r="D443" s="5">
        <v>8.5106382978723402E-2</v>
      </c>
      <c r="E443" s="6">
        <v>7.909604519774012E-2</v>
      </c>
      <c r="F443" s="7">
        <v>7.2727272727272724E-2</v>
      </c>
    </row>
    <row r="444" spans="2:6" ht="26.1" customHeight="1" x14ac:dyDescent="0.25">
      <c r="B444" s="35" t="s">
        <v>819</v>
      </c>
      <c r="C444" s="5">
        <v>4.9056603773584909E-2</v>
      </c>
      <c r="D444" s="5">
        <v>5.8510638297872342E-2</v>
      </c>
      <c r="E444" s="6">
        <v>5.0847457627118647E-2</v>
      </c>
      <c r="F444" s="7">
        <v>3.6363636363636362E-2</v>
      </c>
    </row>
    <row r="445" spans="2:6" ht="26.1" customHeight="1" x14ac:dyDescent="0.25">
      <c r="B445" s="35" t="s">
        <v>823</v>
      </c>
      <c r="C445" s="5">
        <v>3.2075471698113207E-2</v>
      </c>
      <c r="D445" s="5">
        <v>2.1276595744680851E-2</v>
      </c>
      <c r="E445" s="6">
        <v>2.2598870056497175E-2</v>
      </c>
      <c r="F445" s="7">
        <v>5.4545454545454543E-2</v>
      </c>
    </row>
    <row r="446" spans="2:6" ht="26.1" customHeight="1" x14ac:dyDescent="0.25">
      <c r="B446" s="35" t="s">
        <v>506</v>
      </c>
      <c r="C446" s="5">
        <v>8.3018867924528297E-2</v>
      </c>
      <c r="D446" s="5">
        <v>6.3829787234042548E-2</v>
      </c>
      <c r="E446" s="50">
        <v>0.11864406779661017</v>
      </c>
      <c r="F446" s="7">
        <v>6.6666666666666666E-2</v>
      </c>
    </row>
    <row r="447" spans="2:6" ht="26.1" customHeight="1" x14ac:dyDescent="0.25">
      <c r="B447" s="35" t="s">
        <v>584</v>
      </c>
      <c r="C447" s="5">
        <v>0.19056603773584907</v>
      </c>
      <c r="D447" s="5">
        <v>0.18085106382978725</v>
      </c>
      <c r="E447" s="6">
        <v>0.20338983050847459</v>
      </c>
      <c r="F447" s="7">
        <v>0.18787878787878787</v>
      </c>
    </row>
    <row r="448" spans="2:6" ht="26.1" customHeight="1" x14ac:dyDescent="0.25">
      <c r="B448" s="35" t="s">
        <v>832</v>
      </c>
      <c r="C448" s="5">
        <v>4.716981132075472E-2</v>
      </c>
      <c r="D448" s="5">
        <v>2.6595744680851064E-2</v>
      </c>
      <c r="E448" s="6">
        <v>3.954802259887006E-2</v>
      </c>
      <c r="F448" s="53" t="s">
        <v>1304</v>
      </c>
    </row>
    <row r="449" spans="2:7" ht="26.1" customHeight="1" x14ac:dyDescent="0.25">
      <c r="B449" s="35" t="s">
        <v>838</v>
      </c>
      <c r="C449" s="5">
        <v>2.0754716981132074E-2</v>
      </c>
      <c r="D449" s="5">
        <v>2.1276595744680851E-2</v>
      </c>
      <c r="E449" s="52">
        <v>0</v>
      </c>
      <c r="F449" s="53" t="s">
        <v>1292</v>
      </c>
    </row>
    <row r="450" spans="2:7" ht="26.1" customHeight="1" x14ac:dyDescent="0.25">
      <c r="B450" s="35" t="s">
        <v>844</v>
      </c>
      <c r="C450" s="5">
        <v>3.3962264150943396E-2</v>
      </c>
      <c r="D450" s="5">
        <v>3.7234042553191488E-2</v>
      </c>
      <c r="E450" s="6">
        <v>2.2598870056497175E-2</v>
      </c>
      <c r="F450" s="7">
        <v>4.2424242424242427E-2</v>
      </c>
    </row>
    <row r="451" spans="2:7" ht="26.1" customHeight="1" x14ac:dyDescent="0.25">
      <c r="B451" s="35" t="s">
        <v>525</v>
      </c>
      <c r="C451" s="5">
        <v>9.056603773584905E-2</v>
      </c>
      <c r="D451" s="5">
        <v>7.9787234042553196E-2</v>
      </c>
      <c r="E451" s="6">
        <v>0.11864406779661017</v>
      </c>
      <c r="F451" s="7">
        <v>7.2727272727272724E-2</v>
      </c>
    </row>
    <row r="452" spans="2:7" ht="26.1" customHeight="1" x14ac:dyDescent="0.25">
      <c r="B452" s="35" t="s">
        <v>568</v>
      </c>
      <c r="C452" s="5">
        <v>5.849056603773585E-2</v>
      </c>
      <c r="D452" s="5">
        <v>6.9148936170212769E-2</v>
      </c>
      <c r="E452" s="6">
        <v>5.6497175141242938E-2</v>
      </c>
      <c r="F452" s="7">
        <v>4.8484848484848485E-2</v>
      </c>
    </row>
    <row r="453" spans="2:7" ht="26.1" customHeight="1" x14ac:dyDescent="0.25">
      <c r="B453" s="35" t="s">
        <v>362</v>
      </c>
      <c r="C453" s="5">
        <v>5.0943396226415097E-2</v>
      </c>
      <c r="D453" s="5">
        <v>7.4468085106382975E-2</v>
      </c>
      <c r="E453" s="6">
        <v>3.3898305084745763E-2</v>
      </c>
      <c r="F453" s="7">
        <v>4.2424242424242427E-2</v>
      </c>
    </row>
    <row r="454" spans="2:7" ht="26.1" customHeight="1" x14ac:dyDescent="0.25">
      <c r="B454" s="36" t="s">
        <v>864</v>
      </c>
      <c r="C454" s="8">
        <v>1.509433962264151E-2</v>
      </c>
      <c r="D454" s="61">
        <v>0</v>
      </c>
      <c r="E454" s="55" t="s">
        <v>1301</v>
      </c>
      <c r="F454" s="10">
        <v>1.2121212121212121E-2</v>
      </c>
    </row>
    <row r="455" spans="2:7" ht="26.1" customHeight="1" x14ac:dyDescent="0.25">
      <c r="B455" s="37" t="s">
        <v>0</v>
      </c>
      <c r="C455" s="11">
        <v>1.509433962264151E-2</v>
      </c>
      <c r="D455" s="11">
        <v>0</v>
      </c>
      <c r="E455" s="12">
        <v>3.3898305084745763E-2</v>
      </c>
      <c r="F455" s="13">
        <v>1.2121212121212121E-2</v>
      </c>
    </row>
    <row r="462" spans="2:7" ht="35.1" customHeight="1" x14ac:dyDescent="0.25">
      <c r="B462" s="111" t="s">
        <v>785</v>
      </c>
      <c r="C462" s="112"/>
      <c r="D462" s="112"/>
      <c r="E462" s="112"/>
      <c r="F462" s="112"/>
      <c r="G462" s="113"/>
    </row>
    <row r="463" spans="2:7" ht="35.1" customHeight="1" x14ac:dyDescent="0.25">
      <c r="B463" s="38"/>
      <c r="C463" s="39" t="s">
        <v>0</v>
      </c>
      <c r="D463" s="42" t="s">
        <v>1174</v>
      </c>
      <c r="E463" s="42" t="s">
        <v>1175</v>
      </c>
      <c r="F463" s="40" t="s">
        <v>1176</v>
      </c>
      <c r="G463" s="41" t="s">
        <v>1177</v>
      </c>
    </row>
    <row r="464" spans="2:7" ht="26.1" customHeight="1" x14ac:dyDescent="0.25">
      <c r="B464" s="17" t="s">
        <v>3</v>
      </c>
      <c r="C464" s="14">
        <v>530</v>
      </c>
      <c r="D464" s="14">
        <v>134</v>
      </c>
      <c r="E464" s="14">
        <v>94</v>
      </c>
      <c r="F464" s="15">
        <v>81</v>
      </c>
      <c r="G464" s="16">
        <v>221</v>
      </c>
    </row>
    <row r="465" spans="2:7" ht="26.1" customHeight="1" x14ac:dyDescent="0.25">
      <c r="B465" s="35" t="s">
        <v>583</v>
      </c>
      <c r="C465" s="5">
        <v>0.81886792452830193</v>
      </c>
      <c r="D465" s="5">
        <v>0.79104477611940294</v>
      </c>
      <c r="E465" s="5">
        <v>0.84042553191489366</v>
      </c>
      <c r="F465" s="6">
        <v>0.85185185185185186</v>
      </c>
      <c r="G465" s="7">
        <v>0.81447963800904977</v>
      </c>
    </row>
    <row r="466" spans="2:7" ht="26.1" customHeight="1" x14ac:dyDescent="0.25">
      <c r="B466" s="35" t="s">
        <v>786</v>
      </c>
      <c r="C466" s="5">
        <v>0.23207547169811321</v>
      </c>
      <c r="D466" s="5">
        <v>0.2462686567164179</v>
      </c>
      <c r="E466" s="5">
        <v>0.20212765957446807</v>
      </c>
      <c r="F466" s="6">
        <v>0.22222222222222221</v>
      </c>
      <c r="G466" s="7">
        <v>0.23981900452488689</v>
      </c>
    </row>
    <row r="467" spans="2:7" ht="26.1" customHeight="1" x14ac:dyDescent="0.25">
      <c r="B467" s="35" t="s">
        <v>460</v>
      </c>
      <c r="C467" s="5">
        <v>0.22641509433962265</v>
      </c>
      <c r="D467" s="5">
        <v>0.21641791044776118</v>
      </c>
      <c r="E467" s="5">
        <v>0.27659574468085107</v>
      </c>
      <c r="F467" s="6">
        <v>0.20987654320987653</v>
      </c>
      <c r="G467" s="7">
        <v>0.21719457013574661</v>
      </c>
    </row>
    <row r="468" spans="2:7" ht="26.1" customHeight="1" x14ac:dyDescent="0.25">
      <c r="B468" s="35" t="s">
        <v>803</v>
      </c>
      <c r="C468" s="5">
        <v>0.46037735849056605</v>
      </c>
      <c r="D468" s="5">
        <v>0.43283582089552236</v>
      </c>
      <c r="E468" s="5">
        <v>0.53191489361702127</v>
      </c>
      <c r="F468" s="6">
        <v>0.50617283950617287</v>
      </c>
      <c r="G468" s="7">
        <v>0.42986425339366519</v>
      </c>
    </row>
    <row r="469" spans="2:7" ht="26.1" customHeight="1" x14ac:dyDescent="0.25">
      <c r="B469" s="35" t="s">
        <v>814</v>
      </c>
      <c r="C469" s="5">
        <v>7.9245283018867921E-2</v>
      </c>
      <c r="D469" s="5">
        <v>8.2089552238805971E-2</v>
      </c>
      <c r="E469" s="5">
        <v>6.3829787234042548E-2</v>
      </c>
      <c r="F469" s="6">
        <v>9.8765432098765427E-2</v>
      </c>
      <c r="G469" s="7">
        <v>7.6923076923076927E-2</v>
      </c>
    </row>
    <row r="470" spans="2:7" ht="26.1" customHeight="1" x14ac:dyDescent="0.25">
      <c r="B470" s="35" t="s">
        <v>819</v>
      </c>
      <c r="C470" s="5">
        <v>4.9056603773584909E-2</v>
      </c>
      <c r="D470" s="5">
        <v>4.4776119402985072E-2</v>
      </c>
      <c r="E470" s="5">
        <v>4.2553191489361701E-2</v>
      </c>
      <c r="F470" s="6">
        <v>4.9382716049382713E-2</v>
      </c>
      <c r="G470" s="7">
        <v>5.4298642533936653E-2</v>
      </c>
    </row>
    <row r="471" spans="2:7" ht="26.1" customHeight="1" x14ac:dyDescent="0.25">
      <c r="B471" s="35" t="s">
        <v>823</v>
      </c>
      <c r="C471" s="5">
        <v>3.2075471698113207E-2</v>
      </c>
      <c r="D471" s="5">
        <v>2.2388059701492536E-2</v>
      </c>
      <c r="E471" s="5">
        <v>1.0638297872340425E-2</v>
      </c>
      <c r="F471" s="50" t="s">
        <v>1814</v>
      </c>
      <c r="G471" s="7">
        <v>2.7149321266968326E-2</v>
      </c>
    </row>
    <row r="472" spans="2:7" ht="26.1" customHeight="1" x14ac:dyDescent="0.25">
      <c r="B472" s="35" t="s">
        <v>506</v>
      </c>
      <c r="C472" s="5">
        <v>8.3018867924528297E-2</v>
      </c>
      <c r="D472" s="5">
        <v>8.2089552238805971E-2</v>
      </c>
      <c r="E472" s="5">
        <v>5.3191489361702128E-2</v>
      </c>
      <c r="F472" s="6">
        <v>7.407407407407407E-2</v>
      </c>
      <c r="G472" s="7">
        <v>9.9547511312217188E-2</v>
      </c>
    </row>
    <row r="473" spans="2:7" ht="26.1" customHeight="1" x14ac:dyDescent="0.25">
      <c r="B473" s="35" t="s">
        <v>584</v>
      </c>
      <c r="C473" s="5">
        <v>0.19056603773584907</v>
      </c>
      <c r="D473" s="5">
        <v>0.20895522388059701</v>
      </c>
      <c r="E473" s="5">
        <v>0.15957446808510639</v>
      </c>
      <c r="F473" s="6">
        <v>0.16049382716049382</v>
      </c>
      <c r="G473" s="7">
        <v>0.20361990950226244</v>
      </c>
    </row>
    <row r="474" spans="2:7" ht="26.1" customHeight="1" x14ac:dyDescent="0.25">
      <c r="B474" s="35" t="s">
        <v>832</v>
      </c>
      <c r="C474" s="5">
        <v>4.716981132075472E-2</v>
      </c>
      <c r="D474" s="5">
        <v>2.9850746268656716E-2</v>
      </c>
      <c r="E474" s="5">
        <v>3.1914893617021274E-2</v>
      </c>
      <c r="F474" s="6">
        <v>6.1728395061728392E-2</v>
      </c>
      <c r="G474" s="7">
        <v>5.8823529411764705E-2</v>
      </c>
    </row>
    <row r="475" spans="2:7" ht="26.1" customHeight="1" x14ac:dyDescent="0.25">
      <c r="B475" s="35" t="s">
        <v>838</v>
      </c>
      <c r="C475" s="5">
        <v>2.0754716981132074E-2</v>
      </c>
      <c r="D475" s="5">
        <v>1.4925373134328358E-2</v>
      </c>
      <c r="E475" s="5">
        <v>2.1276595744680851E-2</v>
      </c>
      <c r="F475" s="6">
        <v>3.7037037037037035E-2</v>
      </c>
      <c r="G475" s="7">
        <v>1.8099547511312219E-2</v>
      </c>
    </row>
    <row r="476" spans="2:7" ht="26.1" customHeight="1" x14ac:dyDescent="0.25">
      <c r="B476" s="35" t="s">
        <v>844</v>
      </c>
      <c r="C476" s="5">
        <v>3.3962264150943396E-2</v>
      </c>
      <c r="D476" s="5">
        <v>2.9850746268656716E-2</v>
      </c>
      <c r="E476" s="5">
        <v>2.1276595744680851E-2</v>
      </c>
      <c r="F476" s="6">
        <v>4.9382716049382713E-2</v>
      </c>
      <c r="G476" s="7">
        <v>3.6199095022624438E-2</v>
      </c>
    </row>
    <row r="477" spans="2:7" ht="26.1" customHeight="1" x14ac:dyDescent="0.25">
      <c r="B477" s="35" t="s">
        <v>525</v>
      </c>
      <c r="C477" s="5">
        <v>9.056603773584905E-2</v>
      </c>
      <c r="D477" s="5">
        <v>0.11940298507462686</v>
      </c>
      <c r="E477" s="5">
        <v>7.4468085106382975E-2</v>
      </c>
      <c r="F477" s="6">
        <v>4.9382716049382713E-2</v>
      </c>
      <c r="G477" s="7">
        <v>9.5022624434389136E-2</v>
      </c>
    </row>
    <row r="478" spans="2:7" ht="26.1" customHeight="1" x14ac:dyDescent="0.25">
      <c r="B478" s="35" t="s">
        <v>568</v>
      </c>
      <c r="C478" s="5">
        <v>5.849056603773585E-2</v>
      </c>
      <c r="D478" s="5">
        <v>5.2238805970149252E-2</v>
      </c>
      <c r="E478" s="5">
        <v>7.4468085106382975E-2</v>
      </c>
      <c r="F478" s="6">
        <v>6.1728395061728392E-2</v>
      </c>
      <c r="G478" s="7">
        <v>5.4298642533936653E-2</v>
      </c>
    </row>
    <row r="479" spans="2:7" ht="26.1" customHeight="1" x14ac:dyDescent="0.25">
      <c r="B479" s="35" t="s">
        <v>362</v>
      </c>
      <c r="C479" s="5">
        <v>5.0943396226415097E-2</v>
      </c>
      <c r="D479" s="5">
        <v>4.4776119402985072E-2</v>
      </c>
      <c r="E479" s="5">
        <v>5.3191489361702128E-2</v>
      </c>
      <c r="F479" s="6">
        <v>4.9382716049382713E-2</v>
      </c>
      <c r="G479" s="7">
        <v>5.4298642533936653E-2</v>
      </c>
    </row>
    <row r="480" spans="2:7" ht="26.1" customHeight="1" x14ac:dyDescent="0.25">
      <c r="B480" s="36" t="s">
        <v>864</v>
      </c>
      <c r="C480" s="8">
        <v>1.509433962264151E-2</v>
      </c>
      <c r="D480" s="8">
        <v>2.9850746268656716E-2</v>
      </c>
      <c r="E480" s="8">
        <v>0</v>
      </c>
      <c r="F480" s="9">
        <v>1.2345679012345678E-2</v>
      </c>
      <c r="G480" s="10">
        <v>1.3574660633484163E-2</v>
      </c>
    </row>
    <row r="481" spans="2:7" ht="26.1" customHeight="1" x14ac:dyDescent="0.25">
      <c r="B481" s="37" t="s">
        <v>0</v>
      </c>
      <c r="C481" s="11">
        <v>1.509433962264151E-2</v>
      </c>
      <c r="D481" s="11">
        <v>2.9850746268656716E-2</v>
      </c>
      <c r="E481" s="11">
        <v>0</v>
      </c>
      <c r="F481" s="12">
        <v>1.2345679012345678E-2</v>
      </c>
      <c r="G481" s="13">
        <v>1.3574660633484163E-2</v>
      </c>
    </row>
  </sheetData>
  <autoFilter ref="B366:G374" xr:uid="{7776B574-F3AE-4F62-829F-63752160A51F}">
    <sortState xmlns:xlrd2="http://schemas.microsoft.com/office/spreadsheetml/2017/richdata2" ref="B367:G374">
      <sortCondition descending="1" ref="C367:C374"/>
    </sortState>
  </autoFilter>
  <sortState xmlns:xlrd2="http://schemas.microsoft.com/office/spreadsheetml/2017/richdata2" ref="B357:G365">
    <sortCondition descending="1" ref="C357:C365"/>
  </sortState>
  <mergeCells count="8">
    <mergeCell ref="B462:G462"/>
    <mergeCell ref="B4:E4"/>
    <mergeCell ref="B99:E99"/>
    <mergeCell ref="B194:F194"/>
    <mergeCell ref="B289:G289"/>
    <mergeCell ref="B384:E384"/>
    <mergeCell ref="B410:E410"/>
    <mergeCell ref="B436:F436"/>
  </mergeCell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CD31C-9C60-4B5E-848C-BA3F6CC84C68}">
  <dimension ref="B3:G52"/>
  <sheetViews>
    <sheetView topLeftCell="A26" workbookViewId="0">
      <selection activeCell="B45" sqref="B45:G45"/>
    </sheetView>
  </sheetViews>
  <sheetFormatPr defaultRowHeight="15" x14ac:dyDescent="0.25"/>
  <cols>
    <col min="2" max="2" width="30.5703125" customWidth="1"/>
    <col min="3" max="7" width="13.5703125" customWidth="1"/>
  </cols>
  <sheetData>
    <row r="3" spans="2:5" ht="35.1" customHeight="1" x14ac:dyDescent="0.25">
      <c r="B3" s="111" t="s">
        <v>876</v>
      </c>
      <c r="C3" s="112"/>
      <c r="D3" s="112"/>
      <c r="E3" s="113"/>
    </row>
    <row r="4" spans="2:5" ht="35.1" customHeight="1" x14ac:dyDescent="0.25">
      <c r="B4" s="38"/>
      <c r="C4" s="39" t="s">
        <v>0</v>
      </c>
      <c r="D4" s="40" t="s">
        <v>1141</v>
      </c>
      <c r="E4" s="41" t="s">
        <v>1142</v>
      </c>
    </row>
    <row r="5" spans="2:5" ht="37.5" customHeight="1" x14ac:dyDescent="0.25">
      <c r="B5" s="17" t="s">
        <v>3</v>
      </c>
      <c r="C5" s="14">
        <v>530</v>
      </c>
      <c r="D5" s="15">
        <v>447</v>
      </c>
      <c r="E5" s="16">
        <v>83</v>
      </c>
    </row>
    <row r="6" spans="2:5" ht="37.5" customHeight="1" x14ac:dyDescent="0.25">
      <c r="B6" s="35" t="s">
        <v>877</v>
      </c>
      <c r="C6" s="5">
        <v>0.52264150943396226</v>
      </c>
      <c r="D6" s="6">
        <v>0.52796420581655479</v>
      </c>
      <c r="E6" s="7">
        <v>0.49397590361445781</v>
      </c>
    </row>
    <row r="7" spans="2:5" ht="37.5" customHeight="1" x14ac:dyDescent="0.25">
      <c r="B7" s="35" t="s">
        <v>878</v>
      </c>
      <c r="C7" s="5">
        <v>0.22830188679245284</v>
      </c>
      <c r="D7" s="6">
        <v>0.22818791946308725</v>
      </c>
      <c r="E7" s="7">
        <v>0.2289156626506024</v>
      </c>
    </row>
    <row r="8" spans="2:5" ht="37.5" customHeight="1" x14ac:dyDescent="0.25">
      <c r="B8" s="35" t="s">
        <v>879</v>
      </c>
      <c r="C8" s="5">
        <v>0.22075471698113208</v>
      </c>
      <c r="D8" s="6">
        <v>0.21923937360178972</v>
      </c>
      <c r="E8" s="7">
        <v>0.2289156626506024</v>
      </c>
    </row>
    <row r="9" spans="2:5" ht="37.5" customHeight="1" x14ac:dyDescent="0.25">
      <c r="B9" s="36" t="s">
        <v>209</v>
      </c>
      <c r="C9" s="8">
        <v>0.11509433962264151</v>
      </c>
      <c r="D9" s="9">
        <v>0.11185682326621924</v>
      </c>
      <c r="E9" s="10">
        <v>0.13253012048192772</v>
      </c>
    </row>
    <row r="10" spans="2:5" ht="37.5" customHeight="1" x14ac:dyDescent="0.25">
      <c r="B10" s="37" t="s">
        <v>0</v>
      </c>
      <c r="C10" s="11">
        <v>1.0867924528301887</v>
      </c>
      <c r="D10" s="12">
        <v>1.087248322147651</v>
      </c>
      <c r="E10" s="13">
        <v>1.0843373493975903</v>
      </c>
    </row>
    <row r="17" spans="2:6" ht="35.1" customHeight="1" x14ac:dyDescent="0.25">
      <c r="B17" s="111" t="s">
        <v>876</v>
      </c>
      <c r="C17" s="112"/>
      <c r="D17" s="112"/>
      <c r="E17" s="113"/>
    </row>
    <row r="18" spans="2:6" ht="48.95" customHeight="1" x14ac:dyDescent="0.25">
      <c r="B18" s="38"/>
      <c r="C18" s="39" t="s">
        <v>0</v>
      </c>
      <c r="D18" s="40" t="s">
        <v>1166</v>
      </c>
      <c r="E18" s="41" t="s">
        <v>1167</v>
      </c>
    </row>
    <row r="19" spans="2:6" ht="37.5" customHeight="1" x14ac:dyDescent="0.25">
      <c r="B19" s="17" t="s">
        <v>3</v>
      </c>
      <c r="C19" s="14">
        <v>530</v>
      </c>
      <c r="D19" s="15">
        <v>130</v>
      </c>
      <c r="E19" s="16">
        <v>400</v>
      </c>
    </row>
    <row r="20" spans="2:6" ht="37.5" customHeight="1" x14ac:dyDescent="0.25">
      <c r="B20" s="35" t="s">
        <v>877</v>
      </c>
      <c r="C20" s="5">
        <v>0.52264150943396226</v>
      </c>
      <c r="D20" s="52">
        <v>0.26923076923076922</v>
      </c>
      <c r="E20" s="53" t="s">
        <v>1822</v>
      </c>
    </row>
    <row r="21" spans="2:6" ht="37.5" customHeight="1" x14ac:dyDescent="0.25">
      <c r="B21" s="35" t="s">
        <v>878</v>
      </c>
      <c r="C21" s="5">
        <v>0.22830188679245284</v>
      </c>
      <c r="D21" s="50" t="s">
        <v>1381</v>
      </c>
      <c r="E21" s="51">
        <v>0.19750000000000001</v>
      </c>
    </row>
    <row r="22" spans="2:6" ht="37.5" customHeight="1" x14ac:dyDescent="0.25">
      <c r="B22" s="35" t="s">
        <v>879</v>
      </c>
      <c r="C22" s="5">
        <v>0.22075471698113208</v>
      </c>
      <c r="D22" s="50" t="s">
        <v>1702</v>
      </c>
      <c r="E22" s="51">
        <v>0.1525</v>
      </c>
    </row>
    <row r="23" spans="2:6" ht="37.5" customHeight="1" x14ac:dyDescent="0.25">
      <c r="B23" s="36" t="s">
        <v>209</v>
      </c>
      <c r="C23" s="8">
        <v>0.11509433962264151</v>
      </c>
      <c r="D23" s="9">
        <v>0.11538461538461539</v>
      </c>
      <c r="E23" s="10">
        <v>0.115</v>
      </c>
    </row>
    <row r="24" spans="2:6" ht="37.5" customHeight="1" x14ac:dyDescent="0.25">
      <c r="B24" s="37" t="s">
        <v>0</v>
      </c>
      <c r="C24" s="11">
        <v>1.0867924528301887</v>
      </c>
      <c r="D24" s="12">
        <v>1.1384615384615384</v>
      </c>
      <c r="E24" s="13">
        <v>1.07</v>
      </c>
    </row>
    <row r="31" spans="2:6" ht="35.1" customHeight="1" x14ac:dyDescent="0.25">
      <c r="B31" s="111" t="s">
        <v>876</v>
      </c>
      <c r="C31" s="112"/>
      <c r="D31" s="112"/>
      <c r="E31" s="112"/>
      <c r="F31" s="113"/>
    </row>
    <row r="32" spans="2:6" ht="38.1" customHeight="1" x14ac:dyDescent="0.25">
      <c r="B32" s="38"/>
      <c r="C32" s="39" t="s">
        <v>0</v>
      </c>
      <c r="D32" s="42" t="s">
        <v>2015</v>
      </c>
      <c r="E32" s="40" t="s">
        <v>2016</v>
      </c>
      <c r="F32" s="41" t="s">
        <v>2017</v>
      </c>
    </row>
    <row r="33" spans="2:7" ht="37.5" customHeight="1" x14ac:dyDescent="0.25">
      <c r="B33" s="81" t="s">
        <v>3</v>
      </c>
      <c r="C33" s="14">
        <v>530</v>
      </c>
      <c r="D33" s="14">
        <v>188</v>
      </c>
      <c r="E33" s="15">
        <v>177</v>
      </c>
      <c r="F33" s="16">
        <v>165</v>
      </c>
    </row>
    <row r="34" spans="2:7" ht="37.5" customHeight="1" x14ac:dyDescent="0.25">
      <c r="B34" s="35" t="s">
        <v>877</v>
      </c>
      <c r="C34" s="5">
        <v>0.52264150943396226</v>
      </c>
      <c r="D34" s="54" t="s">
        <v>1824</v>
      </c>
      <c r="E34" s="6">
        <v>0.48022598870056499</v>
      </c>
      <c r="F34" s="51">
        <v>0.41212121212121211</v>
      </c>
    </row>
    <row r="35" spans="2:7" ht="37.5" customHeight="1" x14ac:dyDescent="0.25">
      <c r="B35" s="35" t="s">
        <v>878</v>
      </c>
      <c r="C35" s="5">
        <v>0.22830188679245284</v>
      </c>
      <c r="D35" s="58">
        <v>0.11702127659574468</v>
      </c>
      <c r="E35" s="6" t="s">
        <v>1672</v>
      </c>
      <c r="F35" s="53" t="s">
        <v>1591</v>
      </c>
    </row>
    <row r="36" spans="2:7" ht="37.5" customHeight="1" x14ac:dyDescent="0.25">
      <c r="B36" s="35" t="s">
        <v>879</v>
      </c>
      <c r="C36" s="5">
        <v>0.22075471698113208</v>
      </c>
      <c r="D36" s="58">
        <v>8.5106382978723402E-2</v>
      </c>
      <c r="E36" s="50" t="s">
        <v>1364</v>
      </c>
      <c r="F36" s="53" t="s">
        <v>1646</v>
      </c>
    </row>
    <row r="37" spans="2:7" ht="37.5" customHeight="1" x14ac:dyDescent="0.25">
      <c r="B37" s="36" t="s">
        <v>209</v>
      </c>
      <c r="C37" s="8">
        <v>0.11509433962264151</v>
      </c>
      <c r="D37" s="59" t="s">
        <v>1825</v>
      </c>
      <c r="E37" s="9">
        <v>0.10734463276836158</v>
      </c>
      <c r="F37" s="60">
        <v>7.2727272727272724E-2</v>
      </c>
    </row>
    <row r="38" spans="2:7" ht="37.5" customHeight="1" x14ac:dyDescent="0.25">
      <c r="B38" s="37" t="s">
        <v>0</v>
      </c>
      <c r="C38" s="11">
        <v>1.0867924528301887</v>
      </c>
      <c r="D38" s="11">
        <v>1.0212765957446808</v>
      </c>
      <c r="E38" s="12">
        <v>1.1073446327683616</v>
      </c>
      <c r="F38" s="13">
        <v>1.1393939393939394</v>
      </c>
    </row>
    <row r="45" spans="2:7" ht="35.1" customHeight="1" x14ac:dyDescent="0.25">
      <c r="B45" s="111" t="s">
        <v>876</v>
      </c>
      <c r="C45" s="112"/>
      <c r="D45" s="112"/>
      <c r="E45" s="112"/>
      <c r="F45" s="112"/>
      <c r="G45" s="113"/>
    </row>
    <row r="46" spans="2:7" ht="35.1" customHeight="1" x14ac:dyDescent="0.25">
      <c r="B46" s="38"/>
      <c r="C46" s="39" t="s">
        <v>0</v>
      </c>
      <c r="D46" s="42" t="s">
        <v>1174</v>
      </c>
      <c r="E46" s="42" t="s">
        <v>1175</v>
      </c>
      <c r="F46" s="40" t="s">
        <v>1176</v>
      </c>
      <c r="G46" s="41" t="s">
        <v>1177</v>
      </c>
    </row>
    <row r="47" spans="2:7" ht="37.5" customHeight="1" x14ac:dyDescent="0.25">
      <c r="B47" s="17" t="s">
        <v>3</v>
      </c>
      <c r="C47" s="14">
        <v>530</v>
      </c>
      <c r="D47" s="14">
        <v>134</v>
      </c>
      <c r="E47" s="14">
        <v>94</v>
      </c>
      <c r="F47" s="15">
        <v>81</v>
      </c>
      <c r="G47" s="16">
        <v>221</v>
      </c>
    </row>
    <row r="48" spans="2:7" ht="37.5" customHeight="1" x14ac:dyDescent="0.25">
      <c r="B48" s="35" t="s">
        <v>877</v>
      </c>
      <c r="C48" s="5">
        <v>0.52264150943396226</v>
      </c>
      <c r="D48" s="54" t="s">
        <v>1827</v>
      </c>
      <c r="E48" s="5">
        <v>0.45744680851063829</v>
      </c>
      <c r="F48" s="52">
        <v>0.40740740740740738</v>
      </c>
      <c r="G48" s="7">
        <v>0.50678733031674206</v>
      </c>
    </row>
    <row r="49" spans="2:7" ht="37.5" customHeight="1" x14ac:dyDescent="0.25">
      <c r="B49" s="35" t="s">
        <v>878</v>
      </c>
      <c r="C49" s="5">
        <v>0.22830188679245284</v>
      </c>
      <c r="D49" s="5">
        <v>0.17910447761194029</v>
      </c>
      <c r="E49" s="5">
        <v>0.27659574468085107</v>
      </c>
      <c r="F49" s="6" t="s">
        <v>1630</v>
      </c>
      <c r="G49" s="7">
        <v>0.20814479638009051</v>
      </c>
    </row>
    <row r="50" spans="2:7" ht="37.5" customHeight="1" x14ac:dyDescent="0.25">
      <c r="B50" s="35" t="s">
        <v>879</v>
      </c>
      <c r="C50" s="5">
        <v>0.22075471698113208</v>
      </c>
      <c r="D50" s="58">
        <v>0.1044776119402985</v>
      </c>
      <c r="E50" s="5" t="s">
        <v>1495</v>
      </c>
      <c r="F50" s="50" t="s">
        <v>1828</v>
      </c>
      <c r="G50" s="7" t="s">
        <v>1495</v>
      </c>
    </row>
    <row r="51" spans="2:7" ht="37.5" customHeight="1" x14ac:dyDescent="0.25">
      <c r="B51" s="36" t="s">
        <v>209</v>
      </c>
      <c r="C51" s="8">
        <v>0.11509433962264151</v>
      </c>
      <c r="D51" s="8">
        <v>8.9552238805970144E-2</v>
      </c>
      <c r="E51" s="8">
        <v>0.13829787234042554</v>
      </c>
      <c r="F51" s="9">
        <v>7.407407407407407E-2</v>
      </c>
      <c r="G51" s="10">
        <v>0.13574660633484162</v>
      </c>
    </row>
    <row r="52" spans="2:7" ht="37.5" customHeight="1" x14ac:dyDescent="0.25">
      <c r="B52" s="37" t="s">
        <v>0</v>
      </c>
      <c r="C52" s="11">
        <v>1.0867924528301887</v>
      </c>
      <c r="D52" s="11">
        <v>1.0373134328358209</v>
      </c>
      <c r="E52" s="11">
        <v>1.1063829787234043</v>
      </c>
      <c r="F52" s="12">
        <v>1.1604938271604939</v>
      </c>
      <c r="G52" s="13">
        <v>1.0814479638009049</v>
      </c>
    </row>
  </sheetData>
  <mergeCells count="4">
    <mergeCell ref="B3:E3"/>
    <mergeCell ref="B17:E17"/>
    <mergeCell ref="B31:F31"/>
    <mergeCell ref="B45:G45"/>
  </mergeCell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D4AB9-41DF-4ED5-A50C-4D375DD4126D}">
  <dimension ref="B3:G52"/>
  <sheetViews>
    <sheetView topLeftCell="A3" workbookViewId="0">
      <selection activeCell="B3" sqref="B3:E3"/>
    </sheetView>
  </sheetViews>
  <sheetFormatPr defaultRowHeight="15" x14ac:dyDescent="0.25"/>
  <cols>
    <col min="2" max="2" width="30.5703125" customWidth="1"/>
    <col min="3" max="7" width="13.5703125" customWidth="1"/>
  </cols>
  <sheetData>
    <row r="3" spans="2:5" ht="35.1" customHeight="1" x14ac:dyDescent="0.25">
      <c r="B3" s="111" t="s">
        <v>886</v>
      </c>
      <c r="C3" s="112"/>
      <c r="D3" s="112"/>
      <c r="E3" s="113"/>
    </row>
    <row r="4" spans="2:5" ht="35.1" customHeight="1" x14ac:dyDescent="0.25">
      <c r="B4" s="38"/>
      <c r="C4" s="39" t="s">
        <v>0</v>
      </c>
      <c r="D4" s="40" t="s">
        <v>1141</v>
      </c>
      <c r="E4" s="41" t="s">
        <v>1142</v>
      </c>
    </row>
    <row r="5" spans="2:5" ht="37.5" customHeight="1" x14ac:dyDescent="0.25">
      <c r="B5" s="17" t="s">
        <v>3</v>
      </c>
      <c r="C5" s="14">
        <v>530</v>
      </c>
      <c r="D5" s="15">
        <v>447</v>
      </c>
      <c r="E5" s="16">
        <v>83</v>
      </c>
    </row>
    <row r="6" spans="2:5" ht="37.5" customHeight="1" x14ac:dyDescent="0.25">
      <c r="B6" s="35" t="s">
        <v>887</v>
      </c>
      <c r="C6" s="5">
        <v>0.61698113207547167</v>
      </c>
      <c r="D6" s="6">
        <v>0.61073825503355705</v>
      </c>
      <c r="E6" s="7">
        <v>0.6506024096385542</v>
      </c>
    </row>
    <row r="7" spans="2:5" ht="37.5" customHeight="1" x14ac:dyDescent="0.25">
      <c r="B7" s="35" t="s">
        <v>878</v>
      </c>
      <c r="C7" s="5">
        <v>0.19245283018867926</v>
      </c>
      <c r="D7" s="6">
        <v>0.19239373601789708</v>
      </c>
      <c r="E7" s="7">
        <v>0.19277108433734941</v>
      </c>
    </row>
    <row r="8" spans="2:5" ht="37.5" customHeight="1" x14ac:dyDescent="0.25">
      <c r="B8" s="35" t="s">
        <v>879</v>
      </c>
      <c r="C8" s="5">
        <v>0.12075471698113208</v>
      </c>
      <c r="D8" s="6">
        <v>0.12975391498881431</v>
      </c>
      <c r="E8" s="7">
        <v>7.2289156626506021E-2</v>
      </c>
    </row>
    <row r="9" spans="2:5" ht="37.5" customHeight="1" x14ac:dyDescent="0.25">
      <c r="B9" s="36" t="s">
        <v>209</v>
      </c>
      <c r="C9" s="8">
        <v>0.11320754716981132</v>
      </c>
      <c r="D9" s="9">
        <v>0.11409395973154363</v>
      </c>
      <c r="E9" s="10">
        <v>0.10843373493975904</v>
      </c>
    </row>
    <row r="10" spans="2:5" ht="37.5" customHeight="1" x14ac:dyDescent="0.25">
      <c r="B10" s="37" t="s">
        <v>0</v>
      </c>
      <c r="C10" s="11">
        <v>1.0433962264150944</v>
      </c>
      <c r="D10" s="12">
        <v>1.0469798657718121</v>
      </c>
      <c r="E10" s="13">
        <v>1.0240963855421688</v>
      </c>
    </row>
    <row r="17" spans="2:6" ht="35.1" customHeight="1" x14ac:dyDescent="0.25">
      <c r="B17" s="111" t="s">
        <v>886</v>
      </c>
      <c r="C17" s="112"/>
      <c r="D17" s="112"/>
      <c r="E17" s="113"/>
    </row>
    <row r="18" spans="2:6" ht="48.95" customHeight="1" x14ac:dyDescent="0.25">
      <c r="B18" s="38"/>
      <c r="C18" s="39" t="s">
        <v>0</v>
      </c>
      <c r="D18" s="40" t="s">
        <v>1166</v>
      </c>
      <c r="E18" s="41" t="s">
        <v>1167</v>
      </c>
    </row>
    <row r="19" spans="2:6" ht="37.5" customHeight="1" x14ac:dyDescent="0.25">
      <c r="B19" s="17" t="s">
        <v>3</v>
      </c>
      <c r="C19" s="14">
        <v>530</v>
      </c>
      <c r="D19" s="15">
        <v>130</v>
      </c>
      <c r="E19" s="16">
        <v>400</v>
      </c>
    </row>
    <row r="20" spans="2:6" ht="37.5" customHeight="1" x14ac:dyDescent="0.25">
      <c r="B20" s="35" t="s">
        <v>887</v>
      </c>
      <c r="C20" s="5">
        <v>0.61698113207547167</v>
      </c>
      <c r="D20" s="52">
        <v>0.38461538461538464</v>
      </c>
      <c r="E20" s="53" t="s">
        <v>1831</v>
      </c>
    </row>
    <row r="21" spans="2:6" ht="37.5" customHeight="1" x14ac:dyDescent="0.25">
      <c r="B21" s="35" t="s">
        <v>878</v>
      </c>
      <c r="C21" s="5">
        <v>0.19245283018867926</v>
      </c>
      <c r="D21" s="50" t="s">
        <v>1832</v>
      </c>
      <c r="E21" s="51">
        <v>0.1575</v>
      </c>
    </row>
    <row r="22" spans="2:6" ht="37.5" customHeight="1" x14ac:dyDescent="0.25">
      <c r="B22" s="35" t="s">
        <v>879</v>
      </c>
      <c r="C22" s="5">
        <v>0.12075471698113208</v>
      </c>
      <c r="D22" s="50" t="s">
        <v>1833</v>
      </c>
      <c r="E22" s="51">
        <v>7.2499999999999995E-2</v>
      </c>
    </row>
    <row r="23" spans="2:6" ht="37.5" customHeight="1" x14ac:dyDescent="0.25">
      <c r="B23" s="36" t="s">
        <v>209</v>
      </c>
      <c r="C23" s="8">
        <v>0.11320754716981132</v>
      </c>
      <c r="D23" s="9">
        <v>0.11538461538461539</v>
      </c>
      <c r="E23" s="10">
        <v>0.1125</v>
      </c>
    </row>
    <row r="24" spans="2:6" ht="37.5" customHeight="1" x14ac:dyDescent="0.25">
      <c r="B24" s="37" t="s">
        <v>0</v>
      </c>
      <c r="C24" s="11">
        <v>1.0433962264150944</v>
      </c>
      <c r="D24" s="12">
        <v>1.0692307692307692</v>
      </c>
      <c r="E24" s="13">
        <v>1.0349999999999999</v>
      </c>
    </row>
    <row r="31" spans="2:6" ht="35.1" customHeight="1" x14ac:dyDescent="0.25">
      <c r="B31" s="111" t="s">
        <v>886</v>
      </c>
      <c r="C31" s="112"/>
      <c r="D31" s="112"/>
      <c r="E31" s="112"/>
      <c r="F31" s="113"/>
    </row>
    <row r="32" spans="2:6" ht="38.1" customHeight="1" x14ac:dyDescent="0.25">
      <c r="B32" s="38"/>
      <c r="C32" s="39" t="s">
        <v>0</v>
      </c>
      <c r="D32" s="42" t="s">
        <v>2015</v>
      </c>
      <c r="E32" s="40" t="s">
        <v>2016</v>
      </c>
      <c r="F32" s="41" t="s">
        <v>2017</v>
      </c>
    </row>
    <row r="33" spans="2:7" ht="37.5" customHeight="1" x14ac:dyDescent="0.25">
      <c r="B33" s="81" t="s">
        <v>3</v>
      </c>
      <c r="C33" s="14">
        <v>530</v>
      </c>
      <c r="D33" s="14">
        <v>188</v>
      </c>
      <c r="E33" s="15">
        <v>177</v>
      </c>
      <c r="F33" s="16">
        <v>165</v>
      </c>
    </row>
    <row r="34" spans="2:7" ht="37.5" customHeight="1" x14ac:dyDescent="0.25">
      <c r="B34" s="35" t="s">
        <v>887</v>
      </c>
      <c r="C34" s="5">
        <v>0.61698113207547167</v>
      </c>
      <c r="D34" s="54">
        <v>0.67553191489361697</v>
      </c>
      <c r="E34" s="6">
        <v>0.58757062146892658</v>
      </c>
      <c r="F34" s="7">
        <v>0.58181818181818179</v>
      </c>
    </row>
    <row r="35" spans="2:7" ht="37.5" customHeight="1" x14ac:dyDescent="0.25">
      <c r="B35" s="35" t="s">
        <v>878</v>
      </c>
      <c r="C35" s="5">
        <v>0.19245283018867926</v>
      </c>
      <c r="D35" s="5">
        <v>0.15425531914893617</v>
      </c>
      <c r="E35" s="6">
        <v>0.1751412429378531</v>
      </c>
      <c r="F35" s="53" t="s">
        <v>1835</v>
      </c>
    </row>
    <row r="36" spans="2:7" ht="37.5" customHeight="1" x14ac:dyDescent="0.25">
      <c r="B36" s="35" t="s">
        <v>879</v>
      </c>
      <c r="C36" s="5">
        <v>0.12075471698113208</v>
      </c>
      <c r="D36" s="58">
        <v>4.7872340425531915E-2</v>
      </c>
      <c r="E36" s="50" t="s">
        <v>1230</v>
      </c>
      <c r="F36" s="7" t="s">
        <v>1229</v>
      </c>
    </row>
    <row r="37" spans="2:7" ht="37.5" customHeight="1" x14ac:dyDescent="0.25">
      <c r="B37" s="36" t="s">
        <v>209</v>
      </c>
      <c r="C37" s="8">
        <v>0.11320754716981132</v>
      </c>
      <c r="D37" s="8" t="s">
        <v>1836</v>
      </c>
      <c r="E37" s="9">
        <v>0.12994350282485875</v>
      </c>
      <c r="F37" s="60">
        <v>6.6666666666666666E-2</v>
      </c>
    </row>
    <row r="38" spans="2:7" ht="37.5" customHeight="1" x14ac:dyDescent="0.25">
      <c r="B38" s="37" t="s">
        <v>0</v>
      </c>
      <c r="C38" s="11">
        <v>1.0433962264150944</v>
      </c>
      <c r="D38" s="11">
        <v>1.0159574468085106</v>
      </c>
      <c r="E38" s="12">
        <v>1.0564971751412429</v>
      </c>
      <c r="F38" s="13">
        <v>1.0606060606060606</v>
      </c>
    </row>
    <row r="45" spans="2:7" ht="35.1" customHeight="1" x14ac:dyDescent="0.25">
      <c r="B45" s="111" t="s">
        <v>886</v>
      </c>
      <c r="C45" s="112"/>
      <c r="D45" s="112"/>
      <c r="E45" s="112"/>
      <c r="F45" s="112"/>
      <c r="G45" s="113"/>
    </row>
    <row r="46" spans="2:7" ht="35.1" customHeight="1" x14ac:dyDescent="0.25">
      <c r="B46" s="38"/>
      <c r="C46" s="39" t="s">
        <v>0</v>
      </c>
      <c r="D46" s="42" t="s">
        <v>1174</v>
      </c>
      <c r="E46" s="42" t="s">
        <v>1175</v>
      </c>
      <c r="F46" s="40" t="s">
        <v>1176</v>
      </c>
      <c r="G46" s="41" t="s">
        <v>1177</v>
      </c>
    </row>
    <row r="47" spans="2:7" ht="37.5" customHeight="1" x14ac:dyDescent="0.25">
      <c r="B47" s="17" t="s">
        <v>3</v>
      </c>
      <c r="C47" s="14">
        <v>530</v>
      </c>
      <c r="D47" s="14">
        <v>134</v>
      </c>
      <c r="E47" s="14">
        <v>94</v>
      </c>
      <c r="F47" s="15">
        <v>81</v>
      </c>
      <c r="G47" s="16">
        <v>221</v>
      </c>
    </row>
    <row r="48" spans="2:7" ht="37.5" customHeight="1" x14ac:dyDescent="0.25">
      <c r="B48" s="35" t="s">
        <v>887</v>
      </c>
      <c r="C48" s="5">
        <v>0.61698113207547167</v>
      </c>
      <c r="D48" s="5">
        <v>0.67910447761194026</v>
      </c>
      <c r="E48" s="5">
        <v>0.62765957446808507</v>
      </c>
      <c r="F48" s="6">
        <v>0.58024691358024694</v>
      </c>
      <c r="G48" s="7">
        <v>0.58823529411764708</v>
      </c>
    </row>
    <row r="49" spans="2:7" ht="37.5" customHeight="1" x14ac:dyDescent="0.25">
      <c r="B49" s="35" t="s">
        <v>878</v>
      </c>
      <c r="C49" s="5">
        <v>0.19245283018867926</v>
      </c>
      <c r="D49" s="58">
        <v>0.13432835820895522</v>
      </c>
      <c r="E49" s="5">
        <v>0.1702127659574468</v>
      </c>
      <c r="F49" s="50" t="s">
        <v>1364</v>
      </c>
      <c r="G49" s="7">
        <v>0.20361990950226244</v>
      </c>
    </row>
    <row r="50" spans="2:7" ht="37.5" customHeight="1" x14ac:dyDescent="0.25">
      <c r="B50" s="35" t="s">
        <v>879</v>
      </c>
      <c r="C50" s="5">
        <v>0.12075471698113208</v>
      </c>
      <c r="D50" s="5">
        <v>7.4626865671641784E-2</v>
      </c>
      <c r="E50" s="5">
        <v>0.13829787234042554</v>
      </c>
      <c r="F50" s="6">
        <v>0.14814814814814814</v>
      </c>
      <c r="G50" s="7">
        <v>0.13122171945701358</v>
      </c>
    </row>
    <row r="51" spans="2:7" ht="37.5" customHeight="1" x14ac:dyDescent="0.25">
      <c r="B51" s="36" t="s">
        <v>209</v>
      </c>
      <c r="C51" s="8">
        <v>0.11320754716981132</v>
      </c>
      <c r="D51" s="8">
        <v>0.13432835820895522</v>
      </c>
      <c r="E51" s="8">
        <v>9.5744680851063829E-2</v>
      </c>
      <c r="F51" s="9">
        <v>7.407407407407407E-2</v>
      </c>
      <c r="G51" s="10">
        <v>0.12217194570135746</v>
      </c>
    </row>
    <row r="52" spans="2:7" ht="37.5" customHeight="1" x14ac:dyDescent="0.25">
      <c r="B52" s="37" t="s">
        <v>0</v>
      </c>
      <c r="C52" s="11">
        <v>1.0433962264150944</v>
      </c>
      <c r="D52" s="11">
        <v>1.0223880597014925</v>
      </c>
      <c r="E52" s="11">
        <v>1.0319148936170213</v>
      </c>
      <c r="F52" s="12">
        <v>1.0864197530864197</v>
      </c>
      <c r="G52" s="13">
        <v>1.0452488687782806</v>
      </c>
    </row>
  </sheetData>
  <mergeCells count="4">
    <mergeCell ref="B3:E3"/>
    <mergeCell ref="B17:E17"/>
    <mergeCell ref="B31:F31"/>
    <mergeCell ref="B45:G45"/>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C79FE-25AB-4FBD-88E5-F0B09B456D49}">
  <dimension ref="B3:G44"/>
  <sheetViews>
    <sheetView topLeftCell="A12" workbookViewId="0">
      <selection activeCell="B27" sqref="B27:F27"/>
    </sheetView>
  </sheetViews>
  <sheetFormatPr defaultRowHeight="15" x14ac:dyDescent="0.25"/>
  <cols>
    <col min="2" max="2" width="30.5703125" customWidth="1"/>
    <col min="3" max="7" width="13.5703125" customWidth="1"/>
  </cols>
  <sheetData>
    <row r="3" spans="2:5" ht="35.1" customHeight="1" x14ac:dyDescent="0.25">
      <c r="B3" s="111" t="s">
        <v>33</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1</v>
      </c>
      <c r="C6" s="5">
        <v>0.84339622641509437</v>
      </c>
      <c r="D6" s="50" t="s">
        <v>1184</v>
      </c>
      <c r="E6" s="51">
        <v>0</v>
      </c>
    </row>
    <row r="7" spans="2:5" ht="18" customHeight="1" x14ac:dyDescent="0.25">
      <c r="B7" s="36" t="s">
        <v>2</v>
      </c>
      <c r="C7" s="8">
        <v>0.15660377358490565</v>
      </c>
      <c r="D7" s="56">
        <v>0</v>
      </c>
      <c r="E7" s="57" t="s">
        <v>1185</v>
      </c>
    </row>
    <row r="8" spans="2:5" ht="18" customHeight="1" x14ac:dyDescent="0.25">
      <c r="B8" s="37" t="s">
        <v>0</v>
      </c>
      <c r="C8" s="11">
        <v>1</v>
      </c>
      <c r="D8" s="12">
        <v>1</v>
      </c>
      <c r="E8" s="13">
        <v>1</v>
      </c>
    </row>
    <row r="15" spans="2:5" ht="35.1" customHeight="1" x14ac:dyDescent="0.25">
      <c r="B15" s="111" t="s">
        <v>33</v>
      </c>
      <c r="C15" s="112"/>
      <c r="D15" s="112"/>
      <c r="E15" s="113"/>
    </row>
    <row r="16" spans="2:5" ht="48.95" customHeight="1" x14ac:dyDescent="0.25">
      <c r="B16" s="38"/>
      <c r="C16" s="39" t="s">
        <v>0</v>
      </c>
      <c r="D16" s="40" t="s">
        <v>1166</v>
      </c>
      <c r="E16" s="41" t="s">
        <v>1167</v>
      </c>
    </row>
    <row r="17" spans="2:6" ht="18" customHeight="1" x14ac:dyDescent="0.25">
      <c r="B17" s="17" t="s">
        <v>3</v>
      </c>
      <c r="C17" s="14">
        <v>530</v>
      </c>
      <c r="D17" s="15">
        <v>130</v>
      </c>
      <c r="E17" s="16">
        <v>400</v>
      </c>
    </row>
    <row r="18" spans="2:6" ht="18" customHeight="1" x14ac:dyDescent="0.25">
      <c r="B18" s="35" t="s">
        <v>1</v>
      </c>
      <c r="C18" s="5">
        <v>0.84339622641509437</v>
      </c>
      <c r="D18" s="6">
        <v>0.83076923076923082</v>
      </c>
      <c r="E18" s="7">
        <v>0.84750000000000003</v>
      </c>
    </row>
    <row r="19" spans="2:6" ht="18" customHeight="1" x14ac:dyDescent="0.25">
      <c r="B19" s="36" t="s">
        <v>2</v>
      </c>
      <c r="C19" s="8">
        <v>0.15660377358490565</v>
      </c>
      <c r="D19" s="9">
        <v>0.16923076923076924</v>
      </c>
      <c r="E19" s="10">
        <v>0.1525</v>
      </c>
    </row>
    <row r="20" spans="2:6" ht="18" customHeight="1" x14ac:dyDescent="0.25">
      <c r="B20" s="37" t="s">
        <v>0</v>
      </c>
      <c r="C20" s="11">
        <v>1</v>
      </c>
      <c r="D20" s="12">
        <v>1</v>
      </c>
      <c r="E20" s="13">
        <v>1</v>
      </c>
    </row>
    <row r="27" spans="2:6" ht="35.1" customHeight="1" x14ac:dyDescent="0.25">
      <c r="B27" s="111" t="s">
        <v>33</v>
      </c>
      <c r="C27" s="112"/>
      <c r="D27" s="112"/>
      <c r="E27" s="112"/>
      <c r="F27" s="113"/>
    </row>
    <row r="28" spans="2:6" ht="38.1" customHeight="1" x14ac:dyDescent="0.25">
      <c r="B28" s="38"/>
      <c r="C28" s="39" t="s">
        <v>0</v>
      </c>
      <c r="D28" s="42" t="s">
        <v>2015</v>
      </c>
      <c r="E28" s="40" t="s">
        <v>2016</v>
      </c>
      <c r="F28" s="41" t="s">
        <v>2017</v>
      </c>
    </row>
    <row r="29" spans="2:6" ht="18" customHeight="1" x14ac:dyDescent="0.25">
      <c r="B29" s="81" t="s">
        <v>3</v>
      </c>
      <c r="C29" s="14">
        <v>530</v>
      </c>
      <c r="D29" s="14">
        <v>188</v>
      </c>
      <c r="E29" s="15">
        <v>177</v>
      </c>
      <c r="F29" s="16">
        <v>165</v>
      </c>
    </row>
    <row r="30" spans="2:6" ht="18" customHeight="1" x14ac:dyDescent="0.25">
      <c r="B30" s="35" t="s">
        <v>1</v>
      </c>
      <c r="C30" s="5">
        <v>0.84339622641509437</v>
      </c>
      <c r="D30" s="58">
        <v>0.79255319148936165</v>
      </c>
      <c r="E30" s="6">
        <v>0.85310734463276838</v>
      </c>
      <c r="F30" s="53" t="s">
        <v>1188</v>
      </c>
    </row>
    <row r="31" spans="2:6" ht="18" customHeight="1" x14ac:dyDescent="0.25">
      <c r="B31" s="36" t="s">
        <v>2</v>
      </c>
      <c r="C31" s="8">
        <v>0.15660377358490565</v>
      </c>
      <c r="D31" s="59" t="s">
        <v>1485</v>
      </c>
      <c r="E31" s="9">
        <v>0.14689265536723164</v>
      </c>
      <c r="F31" s="60">
        <v>0.10909090909090909</v>
      </c>
    </row>
    <row r="32" spans="2:6" ht="18" customHeight="1" x14ac:dyDescent="0.25">
      <c r="B32" s="37" t="s">
        <v>0</v>
      </c>
      <c r="C32" s="11">
        <v>1</v>
      </c>
      <c r="D32" s="11">
        <v>1</v>
      </c>
      <c r="E32" s="12">
        <v>1</v>
      </c>
      <c r="F32" s="13">
        <v>1</v>
      </c>
    </row>
    <row r="39" spans="2:7" ht="35.1" customHeight="1" x14ac:dyDescent="0.25">
      <c r="B39" s="111" t="s">
        <v>33</v>
      </c>
      <c r="C39" s="112"/>
      <c r="D39" s="112"/>
      <c r="E39" s="112"/>
      <c r="F39" s="112"/>
      <c r="G39" s="113"/>
    </row>
    <row r="40" spans="2:7" ht="35.1" customHeight="1" x14ac:dyDescent="0.25">
      <c r="B40" s="38"/>
      <c r="C40" s="39" t="s">
        <v>0</v>
      </c>
      <c r="D40" s="42" t="s">
        <v>1174</v>
      </c>
      <c r="E40" s="42" t="s">
        <v>1175</v>
      </c>
      <c r="F40" s="40" t="s">
        <v>1176</v>
      </c>
      <c r="G40" s="41" t="s">
        <v>1177</v>
      </c>
    </row>
    <row r="41" spans="2:7" ht="18" customHeight="1" x14ac:dyDescent="0.25">
      <c r="B41" s="17" t="s">
        <v>3</v>
      </c>
      <c r="C41" s="14">
        <v>530</v>
      </c>
      <c r="D41" s="14">
        <v>134</v>
      </c>
      <c r="E41" s="14">
        <v>94</v>
      </c>
      <c r="F41" s="15">
        <v>81</v>
      </c>
      <c r="G41" s="16">
        <v>221</v>
      </c>
    </row>
    <row r="42" spans="2:7" ht="18" customHeight="1" x14ac:dyDescent="0.25">
      <c r="B42" s="35" t="s">
        <v>1</v>
      </c>
      <c r="C42" s="5">
        <v>0.84339622641509437</v>
      </c>
      <c r="D42" s="54" t="s">
        <v>1191</v>
      </c>
      <c r="E42" s="5">
        <v>0.7978723404255319</v>
      </c>
      <c r="F42" s="52">
        <v>0.66666666666666663</v>
      </c>
      <c r="G42" s="7" t="s">
        <v>1192</v>
      </c>
    </row>
    <row r="43" spans="2:7" ht="18" customHeight="1" x14ac:dyDescent="0.25">
      <c r="B43" s="36" t="s">
        <v>2</v>
      </c>
      <c r="C43" s="8">
        <v>0.15660377358490565</v>
      </c>
      <c r="D43" s="61">
        <v>5.9701492537313432E-2</v>
      </c>
      <c r="E43" s="8" t="s">
        <v>1193</v>
      </c>
      <c r="F43" s="55" t="s">
        <v>1194</v>
      </c>
      <c r="G43" s="10" t="s">
        <v>1164</v>
      </c>
    </row>
    <row r="44" spans="2:7" ht="18" customHeight="1" x14ac:dyDescent="0.25">
      <c r="B44" s="37" t="s">
        <v>0</v>
      </c>
      <c r="C44" s="11">
        <v>1</v>
      </c>
      <c r="D44" s="11">
        <v>1</v>
      </c>
      <c r="E44" s="11">
        <v>1</v>
      </c>
      <c r="F44" s="12">
        <v>1</v>
      </c>
      <c r="G44" s="13">
        <v>1</v>
      </c>
    </row>
  </sheetData>
  <mergeCells count="4">
    <mergeCell ref="B3:E3"/>
    <mergeCell ref="B15:E15"/>
    <mergeCell ref="B27:F27"/>
    <mergeCell ref="B39:G39"/>
  </mergeCell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C256C-ED19-47FA-814E-F93F9D0DD36C}">
  <dimension ref="B3:G108"/>
  <sheetViews>
    <sheetView topLeftCell="A70" workbookViewId="0">
      <selection activeCell="B101" sqref="B101:G101"/>
    </sheetView>
  </sheetViews>
  <sheetFormatPr defaultRowHeight="15" x14ac:dyDescent="0.25"/>
  <cols>
    <col min="2" max="2" width="30.5703125" customWidth="1"/>
    <col min="3" max="7" width="13.5703125" customWidth="1"/>
  </cols>
  <sheetData>
    <row r="3" spans="2:5" ht="35.1" customHeight="1" x14ac:dyDescent="0.25">
      <c r="B3" s="111" t="s">
        <v>897</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894</v>
      </c>
      <c r="C6" s="5">
        <v>0.57924528301886791</v>
      </c>
      <c r="D6" s="6">
        <v>0.58165548098434006</v>
      </c>
      <c r="E6" s="7">
        <v>0.5662650602409639</v>
      </c>
    </row>
    <row r="7" spans="2:5" ht="18" customHeight="1" x14ac:dyDescent="0.25">
      <c r="B7" s="35" t="s">
        <v>895</v>
      </c>
      <c r="C7" s="5">
        <v>0.15660377358490565</v>
      </c>
      <c r="D7" s="6">
        <v>0.16331096196868009</v>
      </c>
      <c r="E7" s="7">
        <v>0.12048192771084337</v>
      </c>
    </row>
    <row r="8" spans="2:5" ht="18" customHeight="1" x14ac:dyDescent="0.25">
      <c r="B8" s="35" t="s">
        <v>896</v>
      </c>
      <c r="C8" s="5">
        <v>4.3396226415094337E-2</v>
      </c>
      <c r="D8" s="6">
        <v>4.2505592841163314E-2</v>
      </c>
      <c r="E8" s="7">
        <v>4.8192771084337352E-2</v>
      </c>
    </row>
    <row r="9" spans="2:5" ht="18" customHeight="1" x14ac:dyDescent="0.25">
      <c r="B9" s="36" t="s">
        <v>209</v>
      </c>
      <c r="C9" s="8">
        <v>0.22075471698113208</v>
      </c>
      <c r="D9" s="9">
        <v>0.21252796420581654</v>
      </c>
      <c r="E9" s="10">
        <v>0.26506024096385544</v>
      </c>
    </row>
    <row r="10" spans="2:5" ht="18" customHeight="1" x14ac:dyDescent="0.25">
      <c r="B10" s="37" t="s">
        <v>0</v>
      </c>
      <c r="C10" s="11">
        <v>1</v>
      </c>
      <c r="D10" s="12">
        <v>1</v>
      </c>
      <c r="E10" s="13">
        <v>1</v>
      </c>
    </row>
    <row r="17" spans="2:6" ht="35.1" customHeight="1" x14ac:dyDescent="0.25">
      <c r="B17" s="111" t="s">
        <v>897</v>
      </c>
      <c r="C17" s="112"/>
      <c r="D17" s="112"/>
      <c r="E17" s="113"/>
    </row>
    <row r="18" spans="2:6" ht="48.95" customHeight="1" x14ac:dyDescent="0.25">
      <c r="B18" s="38"/>
      <c r="C18" s="39" t="s">
        <v>0</v>
      </c>
      <c r="D18" s="40" t="s">
        <v>1166</v>
      </c>
      <c r="E18" s="41" t="s">
        <v>1167</v>
      </c>
    </row>
    <row r="19" spans="2:6" ht="18" customHeight="1" x14ac:dyDescent="0.25">
      <c r="B19" s="17" t="s">
        <v>3</v>
      </c>
      <c r="C19" s="14">
        <v>530</v>
      </c>
      <c r="D19" s="15">
        <v>130</v>
      </c>
      <c r="E19" s="16">
        <v>400</v>
      </c>
    </row>
    <row r="20" spans="2:6" ht="18" customHeight="1" x14ac:dyDescent="0.25">
      <c r="B20" s="35" t="s">
        <v>894</v>
      </c>
      <c r="C20" s="5">
        <v>0.57924528301886791</v>
      </c>
      <c r="D20" s="6">
        <v>0.59230769230769231</v>
      </c>
      <c r="E20" s="7">
        <v>0.57499999999999996</v>
      </c>
    </row>
    <row r="21" spans="2:6" ht="18" customHeight="1" x14ac:dyDescent="0.25">
      <c r="B21" s="35" t="s">
        <v>895</v>
      </c>
      <c r="C21" s="5">
        <v>0.15660377358490565</v>
      </c>
      <c r="D21" s="50" t="s">
        <v>1200</v>
      </c>
      <c r="E21" s="51">
        <v>0.1275</v>
      </c>
    </row>
    <row r="22" spans="2:6" ht="18" customHeight="1" x14ac:dyDescent="0.25">
      <c r="B22" s="35" t="s">
        <v>896</v>
      </c>
      <c r="C22" s="5">
        <v>4.3396226415094337E-2</v>
      </c>
      <c r="D22" s="6">
        <v>3.8461538461538464E-2</v>
      </c>
      <c r="E22" s="7">
        <v>4.4999999999999998E-2</v>
      </c>
    </row>
    <row r="23" spans="2:6" ht="18" customHeight="1" x14ac:dyDescent="0.25">
      <c r="B23" s="36" t="s">
        <v>209</v>
      </c>
      <c r="C23" s="8">
        <v>0.22075471698113208</v>
      </c>
      <c r="D23" s="56">
        <v>0.12307692307692308</v>
      </c>
      <c r="E23" s="57" t="s">
        <v>1835</v>
      </c>
    </row>
    <row r="24" spans="2:6" ht="18" customHeight="1" x14ac:dyDescent="0.25">
      <c r="B24" s="37" t="s">
        <v>0</v>
      </c>
      <c r="C24" s="11">
        <v>1</v>
      </c>
      <c r="D24" s="12">
        <v>1</v>
      </c>
      <c r="E24" s="13">
        <v>1</v>
      </c>
    </row>
    <row r="31" spans="2:6" ht="35.1" customHeight="1" x14ac:dyDescent="0.25">
      <c r="B31" s="111" t="s">
        <v>897</v>
      </c>
      <c r="C31" s="112"/>
      <c r="D31" s="112"/>
      <c r="E31" s="112"/>
      <c r="F31" s="113"/>
    </row>
    <row r="32" spans="2:6" ht="38.1" customHeight="1" x14ac:dyDescent="0.25">
      <c r="B32" s="38"/>
      <c r="C32" s="39" t="s">
        <v>0</v>
      </c>
      <c r="D32" s="42" t="s">
        <v>2015</v>
      </c>
      <c r="E32" s="40" t="s">
        <v>2016</v>
      </c>
      <c r="F32" s="41" t="s">
        <v>2017</v>
      </c>
    </row>
    <row r="33" spans="2:7" ht="18" customHeight="1" x14ac:dyDescent="0.25">
      <c r="B33" s="81" t="s">
        <v>3</v>
      </c>
      <c r="C33" s="14">
        <v>530</v>
      </c>
      <c r="D33" s="14">
        <v>188</v>
      </c>
      <c r="E33" s="15">
        <v>177</v>
      </c>
      <c r="F33" s="16">
        <v>165</v>
      </c>
    </row>
    <row r="34" spans="2:7" ht="18" customHeight="1" x14ac:dyDescent="0.25">
      <c r="B34" s="35" t="s">
        <v>894</v>
      </c>
      <c r="C34" s="5">
        <v>0.57924528301886791</v>
      </c>
      <c r="D34" s="5">
        <v>0.61170212765957444</v>
      </c>
      <c r="E34" s="6">
        <v>0.58192090395480223</v>
      </c>
      <c r="F34" s="7">
        <v>0.53939393939393943</v>
      </c>
    </row>
    <row r="35" spans="2:7" ht="18" customHeight="1" x14ac:dyDescent="0.25">
      <c r="B35" s="35" t="s">
        <v>895</v>
      </c>
      <c r="C35" s="5">
        <v>0.15660377358490565</v>
      </c>
      <c r="D35" s="58">
        <v>7.4468085106382975E-2</v>
      </c>
      <c r="E35" s="6" t="s">
        <v>1625</v>
      </c>
      <c r="F35" s="53" t="s">
        <v>1843</v>
      </c>
    </row>
    <row r="36" spans="2:7" ht="18" customHeight="1" x14ac:dyDescent="0.25">
      <c r="B36" s="35" t="s">
        <v>896</v>
      </c>
      <c r="C36" s="5">
        <v>4.3396226415094337E-2</v>
      </c>
      <c r="D36" s="5">
        <v>5.3191489361702128E-2</v>
      </c>
      <c r="E36" s="6">
        <v>3.3898305084745763E-2</v>
      </c>
      <c r="F36" s="7">
        <v>4.2424242424242427E-2</v>
      </c>
    </row>
    <row r="37" spans="2:7" ht="18" customHeight="1" x14ac:dyDescent="0.25">
      <c r="B37" s="36" t="s">
        <v>209</v>
      </c>
      <c r="C37" s="8">
        <v>0.22075471698113208</v>
      </c>
      <c r="D37" s="8">
        <v>0.26063829787234044</v>
      </c>
      <c r="E37" s="9">
        <v>0.21468926553672316</v>
      </c>
      <c r="F37" s="10">
        <v>0.18181818181818182</v>
      </c>
    </row>
    <row r="38" spans="2:7" ht="18" customHeight="1" x14ac:dyDescent="0.25">
      <c r="B38" s="37" t="s">
        <v>0</v>
      </c>
      <c r="C38" s="11">
        <v>1</v>
      </c>
      <c r="D38" s="11">
        <v>1</v>
      </c>
      <c r="E38" s="12">
        <v>1</v>
      </c>
      <c r="F38" s="13">
        <v>1</v>
      </c>
    </row>
    <row r="45" spans="2:7" ht="35.1" customHeight="1" x14ac:dyDescent="0.25">
      <c r="B45" s="111" t="s">
        <v>897</v>
      </c>
      <c r="C45" s="112"/>
      <c r="D45" s="112"/>
      <c r="E45" s="112"/>
      <c r="F45" s="112"/>
      <c r="G45" s="113"/>
    </row>
    <row r="46" spans="2:7" ht="35.1" customHeight="1" x14ac:dyDescent="0.25">
      <c r="B46" s="38"/>
      <c r="C46" s="39" t="s">
        <v>0</v>
      </c>
      <c r="D46" s="42" t="s">
        <v>1174</v>
      </c>
      <c r="E46" s="42" t="s">
        <v>1175</v>
      </c>
      <c r="F46" s="40" t="s">
        <v>1176</v>
      </c>
      <c r="G46" s="41" t="s">
        <v>1177</v>
      </c>
    </row>
    <row r="47" spans="2:7" ht="18" customHeight="1" x14ac:dyDescent="0.25">
      <c r="B47" s="17" t="s">
        <v>3</v>
      </c>
      <c r="C47" s="14">
        <v>530</v>
      </c>
      <c r="D47" s="14">
        <v>134</v>
      </c>
      <c r="E47" s="14">
        <v>94</v>
      </c>
      <c r="F47" s="15">
        <v>81</v>
      </c>
      <c r="G47" s="16">
        <v>221</v>
      </c>
    </row>
    <row r="48" spans="2:7" ht="18" customHeight="1" x14ac:dyDescent="0.25">
      <c r="B48" s="35" t="s">
        <v>894</v>
      </c>
      <c r="C48" s="5">
        <v>0.57924528301886791</v>
      </c>
      <c r="D48" s="5">
        <v>0.56716417910447758</v>
      </c>
      <c r="E48" s="5">
        <v>0.64893617021276595</v>
      </c>
      <c r="F48" s="6">
        <v>0.61728395061728392</v>
      </c>
      <c r="G48" s="7">
        <v>0.54298642533936647</v>
      </c>
    </row>
    <row r="49" spans="2:7" ht="18" customHeight="1" x14ac:dyDescent="0.25">
      <c r="B49" s="35" t="s">
        <v>895</v>
      </c>
      <c r="C49" s="5">
        <v>0.15660377358490565</v>
      </c>
      <c r="D49" s="5">
        <v>0.1417910447761194</v>
      </c>
      <c r="E49" s="5">
        <v>0.13829787234042554</v>
      </c>
      <c r="F49" s="6">
        <v>0.1728395061728395</v>
      </c>
      <c r="G49" s="7">
        <v>0.167420814479638</v>
      </c>
    </row>
    <row r="50" spans="2:7" ht="18" customHeight="1" x14ac:dyDescent="0.25">
      <c r="B50" s="35" t="s">
        <v>896</v>
      </c>
      <c r="C50" s="5">
        <v>4.3396226415094337E-2</v>
      </c>
      <c r="D50" s="5">
        <v>4.4776119402985072E-2</v>
      </c>
      <c r="E50" s="5">
        <v>3.1914893617021274E-2</v>
      </c>
      <c r="F50" s="6">
        <v>2.4691358024691357E-2</v>
      </c>
      <c r="G50" s="7">
        <v>5.4298642533936653E-2</v>
      </c>
    </row>
    <row r="51" spans="2:7" ht="18" customHeight="1" x14ac:dyDescent="0.25">
      <c r="B51" s="36" t="s">
        <v>209</v>
      </c>
      <c r="C51" s="8">
        <v>0.22075471698113208</v>
      </c>
      <c r="D51" s="8">
        <v>0.2462686567164179</v>
      </c>
      <c r="E51" s="8">
        <v>0.18085106382978725</v>
      </c>
      <c r="F51" s="9">
        <v>0.18518518518518517</v>
      </c>
      <c r="G51" s="10">
        <v>0.23529411764705882</v>
      </c>
    </row>
    <row r="52" spans="2:7" ht="18" customHeight="1" x14ac:dyDescent="0.25">
      <c r="B52" s="37" t="s">
        <v>0</v>
      </c>
      <c r="C52" s="11">
        <v>1</v>
      </c>
      <c r="D52" s="11">
        <v>1</v>
      </c>
      <c r="E52" s="11">
        <v>1</v>
      </c>
      <c r="F52" s="12">
        <v>1</v>
      </c>
      <c r="G52" s="13">
        <v>1</v>
      </c>
    </row>
    <row r="59" spans="2:7" ht="35.1" customHeight="1" x14ac:dyDescent="0.25">
      <c r="B59" s="111" t="s">
        <v>898</v>
      </c>
      <c r="C59" s="112"/>
      <c r="D59" s="112"/>
      <c r="E59" s="113"/>
    </row>
    <row r="60" spans="2:7" ht="35.1" customHeight="1" x14ac:dyDescent="0.25">
      <c r="B60" s="38"/>
      <c r="C60" s="39" t="s">
        <v>0</v>
      </c>
      <c r="D60" s="40" t="s">
        <v>1141</v>
      </c>
      <c r="E60" s="41" t="s">
        <v>1142</v>
      </c>
    </row>
    <row r="61" spans="2:7" ht="18" customHeight="1" x14ac:dyDescent="0.25">
      <c r="B61" s="17" t="s">
        <v>3</v>
      </c>
      <c r="C61" s="14">
        <v>530</v>
      </c>
      <c r="D61" s="15">
        <v>447</v>
      </c>
      <c r="E61" s="16">
        <v>83</v>
      </c>
    </row>
    <row r="62" spans="2:7" ht="18" customHeight="1" x14ac:dyDescent="0.25">
      <c r="B62" s="35" t="s">
        <v>894</v>
      </c>
      <c r="C62" s="5">
        <v>0.58301886792452828</v>
      </c>
      <c r="D62" s="6">
        <v>0.58612975391498878</v>
      </c>
      <c r="E62" s="7">
        <v>0.5662650602409639</v>
      </c>
    </row>
    <row r="63" spans="2:7" ht="18" customHeight="1" x14ac:dyDescent="0.25">
      <c r="B63" s="35" t="s">
        <v>895</v>
      </c>
      <c r="C63" s="5">
        <v>0.13207547169811321</v>
      </c>
      <c r="D63" s="6">
        <v>0.13422818791946309</v>
      </c>
      <c r="E63" s="7">
        <v>0.12048192771084337</v>
      </c>
    </row>
    <row r="64" spans="2:7" ht="18" customHeight="1" x14ac:dyDescent="0.25">
      <c r="B64" s="35" t="s">
        <v>896</v>
      </c>
      <c r="C64" s="5">
        <v>5.0943396226415097E-2</v>
      </c>
      <c r="D64" s="6">
        <v>5.8165548098434001E-2</v>
      </c>
      <c r="E64" s="7">
        <v>1.2048192771084338E-2</v>
      </c>
    </row>
    <row r="65" spans="2:5" ht="18" customHeight="1" x14ac:dyDescent="0.25">
      <c r="B65" s="36" t="s">
        <v>209</v>
      </c>
      <c r="C65" s="8">
        <v>0.2339622641509434</v>
      </c>
      <c r="D65" s="9">
        <v>0.22147651006711411</v>
      </c>
      <c r="E65" s="10">
        <v>0.30120481927710846</v>
      </c>
    </row>
    <row r="66" spans="2:5" ht="18" customHeight="1" x14ac:dyDescent="0.25">
      <c r="B66" s="37" t="s">
        <v>0</v>
      </c>
      <c r="C66" s="11">
        <v>1</v>
      </c>
      <c r="D66" s="12">
        <v>1</v>
      </c>
      <c r="E66" s="13">
        <v>1</v>
      </c>
    </row>
    <row r="73" spans="2:5" ht="35.1" customHeight="1" x14ac:dyDescent="0.25">
      <c r="B73" s="111" t="s">
        <v>898</v>
      </c>
      <c r="C73" s="112"/>
      <c r="D73" s="112"/>
      <c r="E73" s="113"/>
    </row>
    <row r="74" spans="2:5" ht="48.95" customHeight="1" x14ac:dyDescent="0.25">
      <c r="B74" s="38"/>
      <c r="C74" s="39" t="s">
        <v>0</v>
      </c>
      <c r="D74" s="40" t="s">
        <v>1166</v>
      </c>
      <c r="E74" s="41" t="s">
        <v>1167</v>
      </c>
    </row>
    <row r="75" spans="2:5" ht="18" customHeight="1" x14ac:dyDescent="0.25">
      <c r="B75" s="17" t="s">
        <v>3</v>
      </c>
      <c r="C75" s="14">
        <v>530</v>
      </c>
      <c r="D75" s="15">
        <v>130</v>
      </c>
      <c r="E75" s="16">
        <v>400</v>
      </c>
    </row>
    <row r="76" spans="2:5" ht="18" customHeight="1" x14ac:dyDescent="0.25">
      <c r="B76" s="35" t="s">
        <v>894</v>
      </c>
      <c r="C76" s="5">
        <v>0.58301886792452828</v>
      </c>
      <c r="D76" s="50" t="s">
        <v>1849</v>
      </c>
      <c r="E76" s="51">
        <v>0.55500000000000005</v>
      </c>
    </row>
    <row r="77" spans="2:5" ht="18" customHeight="1" x14ac:dyDescent="0.25">
      <c r="B77" s="35" t="s">
        <v>895</v>
      </c>
      <c r="C77" s="5">
        <v>0.13207547169811321</v>
      </c>
      <c r="D77" s="6">
        <v>0.16153846153846155</v>
      </c>
      <c r="E77" s="7">
        <v>0.1225</v>
      </c>
    </row>
    <row r="78" spans="2:5" ht="18" customHeight="1" x14ac:dyDescent="0.25">
      <c r="B78" s="35" t="s">
        <v>896</v>
      </c>
      <c r="C78" s="5">
        <v>5.0943396226415097E-2</v>
      </c>
      <c r="D78" s="6">
        <v>4.6153846153846156E-2</v>
      </c>
      <c r="E78" s="7">
        <v>5.2499999999999998E-2</v>
      </c>
    </row>
    <row r="79" spans="2:5" ht="18" customHeight="1" x14ac:dyDescent="0.25">
      <c r="B79" s="36" t="s">
        <v>209</v>
      </c>
      <c r="C79" s="8">
        <v>0.2339622641509434</v>
      </c>
      <c r="D79" s="56">
        <v>0.12307692307692308</v>
      </c>
      <c r="E79" s="57" t="s">
        <v>1512</v>
      </c>
    </row>
    <row r="80" spans="2:5" ht="18" customHeight="1" x14ac:dyDescent="0.25">
      <c r="B80" s="37" t="s">
        <v>0</v>
      </c>
      <c r="C80" s="11">
        <v>1</v>
      </c>
      <c r="D80" s="12">
        <v>1</v>
      </c>
      <c r="E80" s="13">
        <v>1</v>
      </c>
    </row>
    <row r="87" spans="2:6" ht="35.1" customHeight="1" x14ac:dyDescent="0.25">
      <c r="B87" s="111" t="s">
        <v>898</v>
      </c>
      <c r="C87" s="112"/>
      <c r="D87" s="112"/>
      <c r="E87" s="112"/>
      <c r="F87" s="113"/>
    </row>
    <row r="88" spans="2:6" ht="38.1" customHeight="1" x14ac:dyDescent="0.25">
      <c r="B88" s="38"/>
      <c r="C88" s="39" t="s">
        <v>0</v>
      </c>
      <c r="D88" s="42" t="s">
        <v>2015</v>
      </c>
      <c r="E88" s="40" t="s">
        <v>2016</v>
      </c>
      <c r="F88" s="41" t="s">
        <v>2017</v>
      </c>
    </row>
    <row r="89" spans="2:6" ht="18" customHeight="1" x14ac:dyDescent="0.25">
      <c r="B89" s="81" t="s">
        <v>3</v>
      </c>
      <c r="C89" s="14">
        <v>530</v>
      </c>
      <c r="D89" s="14">
        <v>188</v>
      </c>
      <c r="E89" s="15">
        <v>177</v>
      </c>
      <c r="F89" s="16">
        <v>165</v>
      </c>
    </row>
    <row r="90" spans="2:6" ht="18" customHeight="1" x14ac:dyDescent="0.25">
      <c r="B90" s="35" t="s">
        <v>894</v>
      </c>
      <c r="C90" s="5">
        <v>0.58301886792452828</v>
      </c>
      <c r="D90" s="5">
        <v>0.56914893617021278</v>
      </c>
      <c r="E90" s="6">
        <v>0.55932203389830504</v>
      </c>
      <c r="F90" s="7">
        <v>0.62424242424242427</v>
      </c>
    </row>
    <row r="91" spans="2:6" ht="18" customHeight="1" x14ac:dyDescent="0.25">
      <c r="B91" s="35" t="s">
        <v>895</v>
      </c>
      <c r="C91" s="5">
        <v>0.13207547169811321</v>
      </c>
      <c r="D91" s="58">
        <v>9.0425531914893623E-2</v>
      </c>
      <c r="E91" s="6">
        <v>0.14689265536723164</v>
      </c>
      <c r="F91" s="7" t="s">
        <v>1229</v>
      </c>
    </row>
    <row r="92" spans="2:6" ht="18" customHeight="1" x14ac:dyDescent="0.25">
      <c r="B92" s="35" t="s">
        <v>896</v>
      </c>
      <c r="C92" s="5">
        <v>5.0943396226415097E-2</v>
      </c>
      <c r="D92" s="5">
        <v>4.7872340425531915E-2</v>
      </c>
      <c r="E92" s="6">
        <v>7.3446327683615822E-2</v>
      </c>
      <c r="F92" s="7">
        <v>3.0303030303030304E-2</v>
      </c>
    </row>
    <row r="93" spans="2:6" ht="18" customHeight="1" x14ac:dyDescent="0.25">
      <c r="B93" s="36" t="s">
        <v>209</v>
      </c>
      <c r="C93" s="8">
        <v>0.2339622641509434</v>
      </c>
      <c r="D93" s="59" t="s">
        <v>1851</v>
      </c>
      <c r="E93" s="9">
        <v>0.22033898305084745</v>
      </c>
      <c r="F93" s="10">
        <v>0.18181818181818182</v>
      </c>
    </row>
    <row r="94" spans="2:6" ht="18" customHeight="1" x14ac:dyDescent="0.25">
      <c r="B94" s="37" t="s">
        <v>0</v>
      </c>
      <c r="C94" s="11">
        <v>1</v>
      </c>
      <c r="D94" s="11">
        <v>1</v>
      </c>
      <c r="E94" s="12">
        <v>1</v>
      </c>
      <c r="F94" s="13">
        <v>1</v>
      </c>
    </row>
    <row r="101" spans="2:7" ht="35.1" customHeight="1" x14ac:dyDescent="0.25">
      <c r="B101" s="111" t="s">
        <v>898</v>
      </c>
      <c r="C101" s="112"/>
      <c r="D101" s="112"/>
      <c r="E101" s="112"/>
      <c r="F101" s="112"/>
      <c r="G101" s="113"/>
    </row>
    <row r="102" spans="2:7" ht="35.1" customHeight="1" x14ac:dyDescent="0.25">
      <c r="B102" s="38"/>
      <c r="C102" s="39" t="s">
        <v>0</v>
      </c>
      <c r="D102" s="42" t="s">
        <v>1174</v>
      </c>
      <c r="E102" s="42" t="s">
        <v>1175</v>
      </c>
      <c r="F102" s="40" t="s">
        <v>1176</v>
      </c>
      <c r="G102" s="41" t="s">
        <v>1177</v>
      </c>
    </row>
    <row r="103" spans="2:7" ht="18" customHeight="1" x14ac:dyDescent="0.25">
      <c r="B103" s="17" t="s">
        <v>3</v>
      </c>
      <c r="C103" s="14">
        <v>530</v>
      </c>
      <c r="D103" s="14">
        <v>134</v>
      </c>
      <c r="E103" s="14">
        <v>94</v>
      </c>
      <c r="F103" s="15">
        <v>81</v>
      </c>
      <c r="G103" s="16">
        <v>221</v>
      </c>
    </row>
    <row r="104" spans="2:7" ht="18" customHeight="1" x14ac:dyDescent="0.25">
      <c r="B104" s="35" t="s">
        <v>894</v>
      </c>
      <c r="C104" s="5">
        <v>0.58301886792452828</v>
      </c>
      <c r="D104" s="5">
        <v>0.52238805970149249</v>
      </c>
      <c r="E104" s="5" t="s">
        <v>1853</v>
      </c>
      <c r="F104" s="6" t="s">
        <v>1854</v>
      </c>
      <c r="G104" s="7">
        <v>0.55203619909502266</v>
      </c>
    </row>
    <row r="105" spans="2:7" ht="18" customHeight="1" x14ac:dyDescent="0.25">
      <c r="B105" s="35" t="s">
        <v>895</v>
      </c>
      <c r="C105" s="5">
        <v>0.13207547169811321</v>
      </c>
      <c r="D105" s="5">
        <v>0.11940298507462686</v>
      </c>
      <c r="E105" s="5">
        <v>0.11702127659574468</v>
      </c>
      <c r="F105" s="6">
        <v>0.12345679012345678</v>
      </c>
      <c r="G105" s="7">
        <v>0.14932126696832579</v>
      </c>
    </row>
    <row r="106" spans="2:7" ht="18" customHeight="1" x14ac:dyDescent="0.25">
      <c r="B106" s="35" t="s">
        <v>896</v>
      </c>
      <c r="C106" s="5">
        <v>5.0943396226415097E-2</v>
      </c>
      <c r="D106" s="5" t="s">
        <v>1745</v>
      </c>
      <c r="E106" s="58">
        <v>1.0638297872340425E-2</v>
      </c>
      <c r="F106" s="6">
        <v>2.4691358024691357E-2</v>
      </c>
      <c r="G106" s="7">
        <v>5.8823529411764705E-2</v>
      </c>
    </row>
    <row r="107" spans="2:7" ht="18" customHeight="1" x14ac:dyDescent="0.25">
      <c r="B107" s="36" t="s">
        <v>209</v>
      </c>
      <c r="C107" s="8">
        <v>0.2339622641509434</v>
      </c>
      <c r="D107" s="8">
        <v>0.27611940298507465</v>
      </c>
      <c r="E107" s="8">
        <v>0.21276595744680851</v>
      </c>
      <c r="F107" s="9">
        <v>0.1728395061728395</v>
      </c>
      <c r="G107" s="10">
        <v>0.23981900452488689</v>
      </c>
    </row>
    <row r="108" spans="2:7" ht="18" customHeight="1" x14ac:dyDescent="0.25">
      <c r="B108" s="37" t="s">
        <v>0</v>
      </c>
      <c r="C108" s="11">
        <v>1</v>
      </c>
      <c r="D108" s="11">
        <v>1</v>
      </c>
      <c r="E108" s="11">
        <v>1</v>
      </c>
      <c r="F108" s="12">
        <v>1</v>
      </c>
      <c r="G108" s="13">
        <v>1</v>
      </c>
    </row>
  </sheetData>
  <mergeCells count="8">
    <mergeCell ref="B87:F87"/>
    <mergeCell ref="B101:G101"/>
    <mergeCell ref="B3:E3"/>
    <mergeCell ref="B17:E17"/>
    <mergeCell ref="B31:F31"/>
    <mergeCell ref="B45:G45"/>
    <mergeCell ref="B59:E59"/>
    <mergeCell ref="B73:E73"/>
  </mergeCell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A067A-9997-4C3C-A248-44A18C5447F8}">
  <dimension ref="B3:G100"/>
  <sheetViews>
    <sheetView topLeftCell="A73" workbookViewId="0">
      <selection activeCell="B83" sqref="B83:G97"/>
    </sheetView>
  </sheetViews>
  <sheetFormatPr defaultRowHeight="15" x14ac:dyDescent="0.25"/>
  <cols>
    <col min="2" max="2" width="30.5703125" customWidth="1"/>
    <col min="3" max="7" width="13.5703125" customWidth="1"/>
  </cols>
  <sheetData>
    <row r="3" spans="2:5" ht="35.1" customHeight="1" x14ac:dyDescent="0.25">
      <c r="B3" s="111" t="s">
        <v>902</v>
      </c>
      <c r="C3" s="112"/>
      <c r="D3" s="112"/>
      <c r="E3" s="113"/>
    </row>
    <row r="4" spans="2:5" ht="35.1" customHeight="1" x14ac:dyDescent="0.25">
      <c r="B4" s="38"/>
      <c r="C4" s="39" t="s">
        <v>0</v>
      </c>
      <c r="D4" s="40" t="s">
        <v>1141</v>
      </c>
      <c r="E4" s="41" t="s">
        <v>1142</v>
      </c>
    </row>
    <row r="5" spans="2:5" ht="26.1" customHeight="1" x14ac:dyDescent="0.25">
      <c r="B5" s="17" t="s">
        <v>3</v>
      </c>
      <c r="C5" s="14">
        <v>530</v>
      </c>
      <c r="D5" s="15">
        <v>447</v>
      </c>
      <c r="E5" s="16">
        <v>83</v>
      </c>
    </row>
    <row r="6" spans="2:5" ht="26.1" customHeight="1" x14ac:dyDescent="0.25">
      <c r="B6" s="35" t="s">
        <v>903</v>
      </c>
      <c r="C6" s="5">
        <v>0.53396226415094339</v>
      </c>
      <c r="D6" s="6">
        <v>0.55033557046979864</v>
      </c>
      <c r="E6" s="7">
        <v>0.44578313253012047</v>
      </c>
    </row>
    <row r="7" spans="2:5" ht="26.1" customHeight="1" x14ac:dyDescent="0.25">
      <c r="B7" s="35" t="s">
        <v>914</v>
      </c>
      <c r="C7" s="5">
        <v>0.44716981132075473</v>
      </c>
      <c r="D7" s="6">
        <v>0.4563758389261745</v>
      </c>
      <c r="E7" s="7">
        <v>0.39759036144578314</v>
      </c>
    </row>
    <row r="8" spans="2:5" ht="26.1" customHeight="1" x14ac:dyDescent="0.25">
      <c r="B8" s="35" t="s">
        <v>904</v>
      </c>
      <c r="C8" s="5">
        <v>0.41698113207547172</v>
      </c>
      <c r="D8" s="6">
        <v>0.41387024608501116</v>
      </c>
      <c r="E8" s="7">
        <v>0.43373493975903615</v>
      </c>
    </row>
    <row r="9" spans="2:5" ht="26.1" customHeight="1" x14ac:dyDescent="0.25">
      <c r="B9" s="35" t="s">
        <v>906</v>
      </c>
      <c r="C9" s="5">
        <v>0.39245283018867927</v>
      </c>
      <c r="D9" s="6">
        <v>0.40715883668903802</v>
      </c>
      <c r="E9" s="7">
        <v>0.31325301204819278</v>
      </c>
    </row>
    <row r="10" spans="2:5" ht="26.1" customHeight="1" x14ac:dyDescent="0.25">
      <c r="B10" s="35" t="s">
        <v>908</v>
      </c>
      <c r="C10" s="5">
        <v>0.36792452830188677</v>
      </c>
      <c r="D10" s="6">
        <v>0.37583892617449666</v>
      </c>
      <c r="E10" s="7">
        <v>0.3253012048192771</v>
      </c>
    </row>
    <row r="11" spans="2:5" ht="26.1" customHeight="1" x14ac:dyDescent="0.25">
      <c r="B11" s="35" t="s">
        <v>909</v>
      </c>
      <c r="C11" s="5">
        <v>0.30377358490566037</v>
      </c>
      <c r="D11" s="6">
        <v>0.31767337807606266</v>
      </c>
      <c r="E11" s="7">
        <v>0.2289156626506024</v>
      </c>
    </row>
    <row r="12" spans="2:5" ht="26.1" customHeight="1" x14ac:dyDescent="0.25">
      <c r="B12" s="35" t="s">
        <v>915</v>
      </c>
      <c r="C12" s="5">
        <v>0.29056603773584905</v>
      </c>
      <c r="D12" s="6">
        <v>0.29082774049217003</v>
      </c>
      <c r="E12" s="7">
        <v>0.28915662650602408</v>
      </c>
    </row>
    <row r="13" spans="2:5" ht="26.1" customHeight="1" x14ac:dyDescent="0.25">
      <c r="B13" s="35" t="s">
        <v>907</v>
      </c>
      <c r="C13" s="5">
        <v>0.28867924528301886</v>
      </c>
      <c r="D13" s="6">
        <v>0.30425055928411632</v>
      </c>
      <c r="E13" s="7">
        <v>0.20481927710843373</v>
      </c>
    </row>
    <row r="14" spans="2:5" ht="26.1" customHeight="1" x14ac:dyDescent="0.25">
      <c r="B14" s="35" t="s">
        <v>913</v>
      </c>
      <c r="C14" s="5">
        <v>0.26037735849056604</v>
      </c>
      <c r="D14" s="6">
        <v>0.26398210290827739</v>
      </c>
      <c r="E14" s="7">
        <v>0.24096385542168675</v>
      </c>
    </row>
    <row r="15" spans="2:5" ht="26.1" customHeight="1" x14ac:dyDescent="0.25">
      <c r="B15" s="35" t="s">
        <v>916</v>
      </c>
      <c r="C15" s="5">
        <v>0.25660377358490566</v>
      </c>
      <c r="D15" s="6">
        <v>0.2505592841163311</v>
      </c>
      <c r="E15" s="7">
        <v>0.28915662650602408</v>
      </c>
    </row>
    <row r="16" spans="2:5" ht="26.1" customHeight="1" x14ac:dyDescent="0.25">
      <c r="B16" s="35" t="s">
        <v>911</v>
      </c>
      <c r="C16" s="5">
        <v>0.24716981132075472</v>
      </c>
      <c r="D16" s="50" t="s">
        <v>1833</v>
      </c>
      <c r="E16" s="51">
        <v>0.12048192771084337</v>
      </c>
    </row>
    <row r="17" spans="2:5" ht="26.1" customHeight="1" x14ac:dyDescent="0.25">
      <c r="B17" s="35" t="s">
        <v>912</v>
      </c>
      <c r="C17" s="5">
        <v>0.20566037735849058</v>
      </c>
      <c r="D17" s="6">
        <v>0.21700223713646533</v>
      </c>
      <c r="E17" s="7">
        <v>0.14457831325301204</v>
      </c>
    </row>
    <row r="18" spans="2:5" ht="26.1" customHeight="1" x14ac:dyDescent="0.25">
      <c r="B18" s="35" t="s">
        <v>905</v>
      </c>
      <c r="C18" s="5">
        <v>0.15283018867924528</v>
      </c>
      <c r="D18" s="6">
        <v>0.14988814317673377</v>
      </c>
      <c r="E18" s="7">
        <v>0.16867469879518071</v>
      </c>
    </row>
    <row r="19" spans="2:5" ht="26.1" customHeight="1" x14ac:dyDescent="0.25">
      <c r="B19" s="35" t="s">
        <v>910</v>
      </c>
      <c r="C19" s="5">
        <v>0.15094339622641509</v>
      </c>
      <c r="D19" s="6">
        <v>0.15883668903803133</v>
      </c>
      <c r="E19" s="7">
        <v>0.10843373493975904</v>
      </c>
    </row>
    <row r="20" spans="2:5" ht="26.1" customHeight="1" x14ac:dyDescent="0.25">
      <c r="B20" s="35" t="s">
        <v>336</v>
      </c>
      <c r="C20" s="5">
        <v>1.3207547169811321E-2</v>
      </c>
      <c r="D20" s="6">
        <v>1.5659955257270694E-2</v>
      </c>
      <c r="E20" s="7">
        <v>0</v>
      </c>
    </row>
    <row r="21" spans="2:5" ht="26.1" customHeight="1" x14ac:dyDescent="0.25">
      <c r="B21" s="36" t="s">
        <v>209</v>
      </c>
      <c r="C21" s="8">
        <v>3.2075471698113207E-2</v>
      </c>
      <c r="D21" s="9">
        <v>3.5794183445190156E-2</v>
      </c>
      <c r="E21" s="10">
        <v>1.2048192771084338E-2</v>
      </c>
    </row>
    <row r="22" spans="2:5" ht="26.1" customHeight="1" x14ac:dyDescent="0.25">
      <c r="B22" s="37" t="s">
        <v>0</v>
      </c>
      <c r="C22" s="11">
        <v>4.3603773584905658</v>
      </c>
      <c r="D22" s="12">
        <v>4.4787472035794185</v>
      </c>
      <c r="E22" s="13">
        <v>3.7228915662650603</v>
      </c>
    </row>
    <row r="29" spans="2:5" ht="35.1" customHeight="1" x14ac:dyDescent="0.25">
      <c r="B29" s="111" t="s">
        <v>902</v>
      </c>
      <c r="C29" s="112"/>
      <c r="D29" s="112"/>
      <c r="E29" s="113"/>
    </row>
    <row r="30" spans="2:5" ht="48.95" customHeight="1" x14ac:dyDescent="0.25">
      <c r="B30" s="38"/>
      <c r="C30" s="39" t="s">
        <v>0</v>
      </c>
      <c r="D30" s="40" t="s">
        <v>1166</v>
      </c>
      <c r="E30" s="41" t="s">
        <v>1167</v>
      </c>
    </row>
    <row r="31" spans="2:5" ht="26.1" customHeight="1" x14ac:dyDescent="0.25">
      <c r="B31" s="17" t="s">
        <v>3</v>
      </c>
      <c r="C31" s="14">
        <v>530</v>
      </c>
      <c r="D31" s="15">
        <v>130</v>
      </c>
      <c r="E31" s="16">
        <v>400</v>
      </c>
    </row>
    <row r="32" spans="2:5" ht="26.1" customHeight="1" x14ac:dyDescent="0.25">
      <c r="B32" s="35" t="s">
        <v>903</v>
      </c>
      <c r="C32" s="5">
        <v>0.53396226415094339</v>
      </c>
      <c r="D32" s="6">
        <v>0.55384615384615388</v>
      </c>
      <c r="E32" s="7">
        <v>0.52749999999999997</v>
      </c>
    </row>
    <row r="33" spans="2:5" ht="26.1" customHeight="1" x14ac:dyDescent="0.25">
      <c r="B33" s="35" t="s">
        <v>914</v>
      </c>
      <c r="C33" s="5">
        <v>0.44716981132075473</v>
      </c>
      <c r="D33" s="52">
        <v>0.3</v>
      </c>
      <c r="E33" s="53" t="s">
        <v>1861</v>
      </c>
    </row>
    <row r="34" spans="2:5" ht="26.1" customHeight="1" x14ac:dyDescent="0.25">
      <c r="B34" s="35" t="s">
        <v>904</v>
      </c>
      <c r="C34" s="5">
        <v>0.41698113207547172</v>
      </c>
      <c r="D34" s="50" t="s">
        <v>1857</v>
      </c>
      <c r="E34" s="51">
        <v>0.3775</v>
      </c>
    </row>
    <row r="35" spans="2:5" ht="26.1" customHeight="1" x14ac:dyDescent="0.25">
      <c r="B35" s="35" t="s">
        <v>906</v>
      </c>
      <c r="C35" s="5">
        <v>0.39245283018867927</v>
      </c>
      <c r="D35" s="52">
        <v>0.30769230769230771</v>
      </c>
      <c r="E35" s="53" t="s">
        <v>1859</v>
      </c>
    </row>
    <row r="36" spans="2:5" ht="26.1" customHeight="1" x14ac:dyDescent="0.25">
      <c r="B36" s="35" t="s">
        <v>908</v>
      </c>
      <c r="C36" s="5">
        <v>0.36792452830188677</v>
      </c>
      <c r="D36" s="52">
        <v>0.23846153846153847</v>
      </c>
      <c r="E36" s="53" t="s">
        <v>1860</v>
      </c>
    </row>
    <row r="37" spans="2:5" ht="26.1" customHeight="1" x14ac:dyDescent="0.25">
      <c r="B37" s="35" t="s">
        <v>909</v>
      </c>
      <c r="C37" s="5">
        <v>0.30377358490566037</v>
      </c>
      <c r="D37" s="52">
        <v>0.2153846153846154</v>
      </c>
      <c r="E37" s="53" t="s">
        <v>1360</v>
      </c>
    </row>
    <row r="38" spans="2:5" ht="26.1" customHeight="1" x14ac:dyDescent="0.25">
      <c r="B38" s="35" t="s">
        <v>915</v>
      </c>
      <c r="C38" s="5">
        <v>0.29056603773584905</v>
      </c>
      <c r="D38" s="52">
        <v>0.15384615384615385</v>
      </c>
      <c r="E38" s="53" t="s">
        <v>1399</v>
      </c>
    </row>
    <row r="39" spans="2:5" ht="26.1" customHeight="1" x14ac:dyDescent="0.25">
      <c r="B39" s="35" t="s">
        <v>907</v>
      </c>
      <c r="C39" s="5">
        <v>0.28867924528301886</v>
      </c>
      <c r="D39" s="6">
        <v>0.24615384615384617</v>
      </c>
      <c r="E39" s="7">
        <v>0.30249999999999999</v>
      </c>
    </row>
    <row r="40" spans="2:5" ht="26.1" customHeight="1" x14ac:dyDescent="0.25">
      <c r="B40" s="35" t="s">
        <v>913</v>
      </c>
      <c r="C40" s="5">
        <v>0.26037735849056604</v>
      </c>
      <c r="D40" s="6">
        <v>0.2</v>
      </c>
      <c r="E40" s="7">
        <v>0.28000000000000003</v>
      </c>
    </row>
    <row r="41" spans="2:5" ht="26.1" customHeight="1" x14ac:dyDescent="0.25">
      <c r="B41" s="35" t="s">
        <v>916</v>
      </c>
      <c r="C41" s="5">
        <v>0.25660377358490566</v>
      </c>
      <c r="D41" s="52">
        <v>0.12307692307692308</v>
      </c>
      <c r="E41" s="53" t="s">
        <v>1563</v>
      </c>
    </row>
    <row r="42" spans="2:5" ht="26.1" customHeight="1" x14ac:dyDescent="0.25">
      <c r="B42" s="35" t="s">
        <v>911</v>
      </c>
      <c r="C42" s="5">
        <v>0.24716981132075472</v>
      </c>
      <c r="D42" s="52">
        <v>0.16923076923076924</v>
      </c>
      <c r="E42" s="53" t="s">
        <v>1512</v>
      </c>
    </row>
    <row r="43" spans="2:5" ht="26.1" customHeight="1" x14ac:dyDescent="0.25">
      <c r="B43" s="35" t="s">
        <v>912</v>
      </c>
      <c r="C43" s="5">
        <v>0.20566037735849058</v>
      </c>
      <c r="D43" s="52">
        <v>0.13846153846153847</v>
      </c>
      <c r="E43" s="53" t="s">
        <v>1284</v>
      </c>
    </row>
    <row r="44" spans="2:5" ht="26.1" customHeight="1" x14ac:dyDescent="0.25">
      <c r="B44" s="35" t="s">
        <v>905</v>
      </c>
      <c r="C44" s="5">
        <v>0.15283018867924528</v>
      </c>
      <c r="D44" s="6">
        <v>0.16923076923076924</v>
      </c>
      <c r="E44" s="7">
        <v>0.14749999999999999</v>
      </c>
    </row>
    <row r="45" spans="2:5" ht="26.1" customHeight="1" x14ac:dyDescent="0.25">
      <c r="B45" s="35" t="s">
        <v>910</v>
      </c>
      <c r="C45" s="5">
        <v>0.15094339622641509</v>
      </c>
      <c r="D45" s="6">
        <v>0.11538461538461539</v>
      </c>
      <c r="E45" s="7">
        <v>0.16250000000000001</v>
      </c>
    </row>
    <row r="46" spans="2:5" ht="26.1" customHeight="1" x14ac:dyDescent="0.25">
      <c r="B46" s="35" t="s">
        <v>336</v>
      </c>
      <c r="C46" s="5">
        <v>1.3207547169811321E-2</v>
      </c>
      <c r="D46" s="6">
        <v>2.3076923076923078E-2</v>
      </c>
      <c r="E46" s="7">
        <v>0.01</v>
      </c>
    </row>
    <row r="47" spans="2:5" ht="26.1" customHeight="1" x14ac:dyDescent="0.25">
      <c r="B47" s="36" t="s">
        <v>209</v>
      </c>
      <c r="C47" s="8">
        <v>3.2075471698113207E-2</v>
      </c>
      <c r="D47" s="9">
        <v>1.5384615384615385E-2</v>
      </c>
      <c r="E47" s="10">
        <v>3.7499999999999999E-2</v>
      </c>
    </row>
    <row r="48" spans="2:5" ht="26.1" customHeight="1" x14ac:dyDescent="0.25">
      <c r="B48" s="37" t="s">
        <v>0</v>
      </c>
      <c r="C48" s="11">
        <v>4.3603773584905658</v>
      </c>
      <c r="D48" s="12">
        <v>3.5076923076923077</v>
      </c>
      <c r="E48" s="13">
        <v>4.6375000000000002</v>
      </c>
    </row>
    <row r="55" spans="2:6" ht="35.1" customHeight="1" x14ac:dyDescent="0.25">
      <c r="B55" s="111" t="s">
        <v>902</v>
      </c>
      <c r="C55" s="112"/>
      <c r="D55" s="112"/>
      <c r="E55" s="112"/>
      <c r="F55" s="113"/>
    </row>
    <row r="56" spans="2:6" ht="38.1" customHeight="1" x14ac:dyDescent="0.25">
      <c r="B56" s="38"/>
      <c r="C56" s="39" t="s">
        <v>0</v>
      </c>
      <c r="D56" s="42" t="s">
        <v>2015</v>
      </c>
      <c r="E56" s="40" t="s">
        <v>2016</v>
      </c>
      <c r="F56" s="41" t="s">
        <v>2017</v>
      </c>
    </row>
    <row r="57" spans="2:6" ht="26.1" customHeight="1" x14ac:dyDescent="0.25">
      <c r="B57" s="81" t="s">
        <v>3</v>
      </c>
      <c r="C57" s="14">
        <v>530</v>
      </c>
      <c r="D57" s="14">
        <v>188</v>
      </c>
      <c r="E57" s="15">
        <v>177</v>
      </c>
      <c r="F57" s="16">
        <v>165</v>
      </c>
    </row>
    <row r="58" spans="2:6" ht="26.1" customHeight="1" x14ac:dyDescent="0.25">
      <c r="B58" s="35" t="s">
        <v>903</v>
      </c>
      <c r="C58" s="5">
        <v>0.53396226415094339</v>
      </c>
      <c r="D58" s="5">
        <v>0.49468085106382981</v>
      </c>
      <c r="E58" s="6">
        <v>0.5423728813559322</v>
      </c>
      <c r="F58" s="7">
        <v>0.5696969696969697</v>
      </c>
    </row>
    <row r="59" spans="2:6" ht="26.1" customHeight="1" x14ac:dyDescent="0.25">
      <c r="B59" s="35" t="s">
        <v>914</v>
      </c>
      <c r="C59" s="5">
        <v>0.44716981132075473</v>
      </c>
      <c r="D59" s="58">
        <v>0.35106382978723405</v>
      </c>
      <c r="E59" s="6" t="s">
        <v>1783</v>
      </c>
      <c r="F59" s="53" t="s">
        <v>1868</v>
      </c>
    </row>
    <row r="60" spans="2:6" ht="26.1" customHeight="1" x14ac:dyDescent="0.25">
      <c r="B60" s="35" t="s">
        <v>904</v>
      </c>
      <c r="C60" s="5">
        <v>0.41698113207547172</v>
      </c>
      <c r="D60" s="58">
        <v>0.35106382978723405</v>
      </c>
      <c r="E60" s="6">
        <v>0.41807909604519772</v>
      </c>
      <c r="F60" s="53" t="s">
        <v>1864</v>
      </c>
    </row>
    <row r="61" spans="2:6" ht="26.1" customHeight="1" x14ac:dyDescent="0.25">
      <c r="B61" s="35" t="s">
        <v>906</v>
      </c>
      <c r="C61" s="5">
        <v>0.39245283018867927</v>
      </c>
      <c r="D61" s="58">
        <v>0.30851063829787234</v>
      </c>
      <c r="E61" s="6" t="s">
        <v>1858</v>
      </c>
      <c r="F61" s="53" t="s">
        <v>1865</v>
      </c>
    </row>
    <row r="62" spans="2:6" ht="26.1" customHeight="1" x14ac:dyDescent="0.25">
      <c r="B62" s="35" t="s">
        <v>908</v>
      </c>
      <c r="C62" s="5">
        <v>0.36792452830188677</v>
      </c>
      <c r="D62" s="5">
        <v>0.36170212765957449</v>
      </c>
      <c r="E62" s="6">
        <v>0.34463276836158191</v>
      </c>
      <c r="F62" s="7">
        <v>0.4</v>
      </c>
    </row>
    <row r="63" spans="2:6" ht="26.1" customHeight="1" x14ac:dyDescent="0.25">
      <c r="B63" s="35" t="s">
        <v>909</v>
      </c>
      <c r="C63" s="5">
        <v>0.30377358490566037</v>
      </c>
      <c r="D63" s="5">
        <v>0.28191489361702127</v>
      </c>
      <c r="E63" s="6">
        <v>0.2768361581920904</v>
      </c>
      <c r="F63" s="7">
        <v>0.3575757575757576</v>
      </c>
    </row>
    <row r="64" spans="2:6" ht="26.1" customHeight="1" x14ac:dyDescent="0.25">
      <c r="B64" s="35" t="s">
        <v>915</v>
      </c>
      <c r="C64" s="5">
        <v>0.29056603773584905</v>
      </c>
      <c r="D64" s="58">
        <v>0.22340425531914893</v>
      </c>
      <c r="E64" s="6">
        <v>0.29378531073446329</v>
      </c>
      <c r="F64" s="53" t="s">
        <v>1482</v>
      </c>
    </row>
    <row r="65" spans="2:6" ht="26.1" customHeight="1" x14ac:dyDescent="0.25">
      <c r="B65" s="35" t="s">
        <v>907</v>
      </c>
      <c r="C65" s="5">
        <v>0.28867924528301886</v>
      </c>
      <c r="D65" s="58">
        <v>0.21276595744680851</v>
      </c>
      <c r="E65" s="6" t="s">
        <v>1359</v>
      </c>
      <c r="F65" s="7" t="s">
        <v>1359</v>
      </c>
    </row>
    <row r="66" spans="2:6" ht="26.1" customHeight="1" x14ac:dyDescent="0.25">
      <c r="B66" s="35" t="s">
        <v>913</v>
      </c>
      <c r="C66" s="5">
        <v>0.26037735849056604</v>
      </c>
      <c r="D66" s="58">
        <v>0.18617021276595744</v>
      </c>
      <c r="E66" s="6">
        <v>0.22033898305084745</v>
      </c>
      <c r="F66" s="53" t="s">
        <v>1866</v>
      </c>
    </row>
    <row r="67" spans="2:6" ht="26.1" customHeight="1" x14ac:dyDescent="0.25">
      <c r="B67" s="35" t="s">
        <v>916</v>
      </c>
      <c r="C67" s="5">
        <v>0.25660377358490566</v>
      </c>
      <c r="D67" s="5">
        <v>0.21808510638297873</v>
      </c>
      <c r="E67" s="6">
        <v>0.2655367231638418</v>
      </c>
      <c r="F67" s="7">
        <v>0.29090909090909089</v>
      </c>
    </row>
    <row r="68" spans="2:6" ht="26.1" customHeight="1" x14ac:dyDescent="0.25">
      <c r="B68" s="35" t="s">
        <v>911</v>
      </c>
      <c r="C68" s="5">
        <v>0.24716981132075472</v>
      </c>
      <c r="D68" s="58">
        <v>0.16489361702127658</v>
      </c>
      <c r="E68" s="50" t="s">
        <v>1646</v>
      </c>
      <c r="F68" s="7" t="s">
        <v>1568</v>
      </c>
    </row>
    <row r="69" spans="2:6" ht="26.1" customHeight="1" x14ac:dyDescent="0.25">
      <c r="B69" s="35" t="s">
        <v>912</v>
      </c>
      <c r="C69" s="5">
        <v>0.20566037735849058</v>
      </c>
      <c r="D69" s="5">
        <v>0.19148936170212766</v>
      </c>
      <c r="E69" s="6">
        <v>0.20903954802259886</v>
      </c>
      <c r="F69" s="7">
        <v>0.21818181818181817</v>
      </c>
    </row>
    <row r="70" spans="2:6" ht="26.1" customHeight="1" x14ac:dyDescent="0.25">
      <c r="B70" s="35" t="s">
        <v>905</v>
      </c>
      <c r="C70" s="5">
        <v>0.15283018867924528</v>
      </c>
      <c r="D70" s="58">
        <v>0.10638297872340426</v>
      </c>
      <c r="E70" s="6">
        <v>0.14689265536723164</v>
      </c>
      <c r="F70" s="53" t="s">
        <v>1366</v>
      </c>
    </row>
    <row r="71" spans="2:6" ht="26.1" customHeight="1" x14ac:dyDescent="0.25">
      <c r="B71" s="35" t="s">
        <v>910</v>
      </c>
      <c r="C71" s="5">
        <v>0.15094339622641509</v>
      </c>
      <c r="D71" s="5">
        <v>0.13297872340425532</v>
      </c>
      <c r="E71" s="6">
        <v>0.16949152542372881</v>
      </c>
      <c r="F71" s="7">
        <v>0.15151515151515152</v>
      </c>
    </row>
    <row r="72" spans="2:6" ht="26.1" customHeight="1" x14ac:dyDescent="0.25">
      <c r="B72" s="35" t="s">
        <v>336</v>
      </c>
      <c r="C72" s="5">
        <v>1.3207547169811321E-2</v>
      </c>
      <c r="D72" s="58">
        <v>0</v>
      </c>
      <c r="E72" s="6" t="s">
        <v>1303</v>
      </c>
      <c r="F72" s="7">
        <v>1.8181818181818181E-2</v>
      </c>
    </row>
    <row r="73" spans="2:6" ht="26.1" customHeight="1" x14ac:dyDescent="0.25">
      <c r="B73" s="36" t="s">
        <v>209</v>
      </c>
      <c r="C73" s="8">
        <v>3.2075471698113207E-2</v>
      </c>
      <c r="D73" s="8">
        <v>5.3191489361702128E-2</v>
      </c>
      <c r="E73" s="9">
        <v>1.6949152542372881E-2</v>
      </c>
      <c r="F73" s="10">
        <v>2.4242424242424242E-2</v>
      </c>
    </row>
    <row r="74" spans="2:6" ht="26.1" customHeight="1" x14ac:dyDescent="0.25">
      <c r="B74" s="37" t="s">
        <v>0</v>
      </c>
      <c r="C74" s="11">
        <v>4.3603773584905658</v>
      </c>
      <c r="D74" s="11">
        <v>3.6382978723404253</v>
      </c>
      <c r="E74" s="12">
        <v>4.463276836158192</v>
      </c>
      <c r="F74" s="13">
        <v>5.0727272727272723</v>
      </c>
    </row>
    <row r="81" spans="2:7" ht="35.1" customHeight="1" x14ac:dyDescent="0.25">
      <c r="B81" s="111" t="s">
        <v>902</v>
      </c>
      <c r="C81" s="112"/>
      <c r="D81" s="112"/>
      <c r="E81" s="112"/>
      <c r="F81" s="112"/>
      <c r="G81" s="113"/>
    </row>
    <row r="82" spans="2:7" ht="35.1" customHeight="1" x14ac:dyDescent="0.25">
      <c r="B82" s="38"/>
      <c r="C82" s="39" t="s">
        <v>0</v>
      </c>
      <c r="D82" s="42" t="s">
        <v>1174</v>
      </c>
      <c r="E82" s="42" t="s">
        <v>1175</v>
      </c>
      <c r="F82" s="40" t="s">
        <v>1176</v>
      </c>
      <c r="G82" s="41" t="s">
        <v>1177</v>
      </c>
    </row>
    <row r="83" spans="2:7" ht="26.1" customHeight="1" x14ac:dyDescent="0.25">
      <c r="B83" s="17" t="s">
        <v>3</v>
      </c>
      <c r="C83" s="14">
        <v>530</v>
      </c>
      <c r="D83" s="14">
        <v>134</v>
      </c>
      <c r="E83" s="14">
        <v>94</v>
      </c>
      <c r="F83" s="15">
        <v>81</v>
      </c>
      <c r="G83" s="16">
        <v>221</v>
      </c>
    </row>
    <row r="84" spans="2:7" ht="26.1" customHeight="1" x14ac:dyDescent="0.25">
      <c r="B84" s="35" t="s">
        <v>903</v>
      </c>
      <c r="C84" s="5">
        <v>0.53396226415094339</v>
      </c>
      <c r="D84" s="5">
        <v>0.47014925373134331</v>
      </c>
      <c r="E84" s="54" t="s">
        <v>1870</v>
      </c>
      <c r="F84" s="6">
        <v>0.46913580246913578</v>
      </c>
      <c r="G84" s="7">
        <v>0.52941176470588236</v>
      </c>
    </row>
    <row r="85" spans="2:7" ht="26.1" customHeight="1" x14ac:dyDescent="0.25">
      <c r="B85" s="35" t="s">
        <v>914</v>
      </c>
      <c r="C85" s="5">
        <v>0.44716981132075473</v>
      </c>
      <c r="D85" s="5">
        <v>0.44776119402985076</v>
      </c>
      <c r="E85" s="54" t="s">
        <v>1876</v>
      </c>
      <c r="F85" s="6" t="s">
        <v>1877</v>
      </c>
      <c r="G85" s="51">
        <v>0.38009049773755654</v>
      </c>
    </row>
    <row r="86" spans="2:7" ht="26.1" customHeight="1" x14ac:dyDescent="0.25">
      <c r="B86" s="35" t="s">
        <v>904</v>
      </c>
      <c r="C86" s="5">
        <v>0.41698113207547172</v>
      </c>
      <c r="D86" s="5">
        <v>0.38059701492537312</v>
      </c>
      <c r="E86" s="5">
        <v>0.47872340425531917</v>
      </c>
      <c r="F86" s="6">
        <v>0.41975308641975306</v>
      </c>
      <c r="G86" s="7">
        <v>0.41176470588235292</v>
      </c>
    </row>
    <row r="87" spans="2:7" ht="26.1" customHeight="1" x14ac:dyDescent="0.25">
      <c r="B87" s="35" t="s">
        <v>906</v>
      </c>
      <c r="C87" s="5">
        <v>0.39245283018867927</v>
      </c>
      <c r="D87" s="5">
        <v>0.37313432835820898</v>
      </c>
      <c r="E87" s="5">
        <v>0.44680851063829785</v>
      </c>
      <c r="F87" s="6">
        <v>0.4567901234567901</v>
      </c>
      <c r="G87" s="7">
        <v>0.3574660633484163</v>
      </c>
    </row>
    <row r="88" spans="2:7" ht="26.1" customHeight="1" x14ac:dyDescent="0.25">
      <c r="B88" s="35" t="s">
        <v>908</v>
      </c>
      <c r="C88" s="5">
        <v>0.36792452830188677</v>
      </c>
      <c r="D88" s="5">
        <v>0.39552238805970147</v>
      </c>
      <c r="E88" s="54" t="s">
        <v>1872</v>
      </c>
      <c r="F88" s="6">
        <v>0.38271604938271603</v>
      </c>
      <c r="G88" s="51">
        <v>0.30316742081447962</v>
      </c>
    </row>
    <row r="89" spans="2:7" ht="26.1" customHeight="1" x14ac:dyDescent="0.25">
      <c r="B89" s="35" t="s">
        <v>909</v>
      </c>
      <c r="C89" s="5">
        <v>0.30377358490566037</v>
      </c>
      <c r="D89" s="5">
        <v>0.29850746268656714</v>
      </c>
      <c r="E89" s="54" t="s">
        <v>1873</v>
      </c>
      <c r="F89" s="6">
        <v>0.32098765432098764</v>
      </c>
      <c r="G89" s="7">
        <v>0.26244343891402716</v>
      </c>
    </row>
    <row r="90" spans="2:7" ht="26.1" customHeight="1" x14ac:dyDescent="0.25">
      <c r="B90" s="35" t="s">
        <v>915</v>
      </c>
      <c r="C90" s="5">
        <v>0.29056603773584905</v>
      </c>
      <c r="D90" s="5">
        <v>0.29850746268656714</v>
      </c>
      <c r="E90" s="54" t="s">
        <v>1878</v>
      </c>
      <c r="F90" s="6">
        <v>0.29629629629629628</v>
      </c>
      <c r="G90" s="51">
        <v>0.24434389140271492</v>
      </c>
    </row>
    <row r="91" spans="2:7" ht="26.1" customHeight="1" x14ac:dyDescent="0.25">
      <c r="B91" s="35" t="s">
        <v>907</v>
      </c>
      <c r="C91" s="5">
        <v>0.28867924528301886</v>
      </c>
      <c r="D91" s="5">
        <v>0.26119402985074625</v>
      </c>
      <c r="E91" s="5" t="s">
        <v>1871</v>
      </c>
      <c r="F91" s="6">
        <v>0.33333333333333331</v>
      </c>
      <c r="G91" s="7">
        <v>0.25339366515837103</v>
      </c>
    </row>
    <row r="92" spans="2:7" ht="26.1" customHeight="1" x14ac:dyDescent="0.25">
      <c r="B92" s="35" t="s">
        <v>913</v>
      </c>
      <c r="C92" s="5">
        <v>0.26037735849056604</v>
      </c>
      <c r="D92" s="5">
        <v>0.26119402985074625</v>
      </c>
      <c r="E92" s="54" t="s">
        <v>1875</v>
      </c>
      <c r="F92" s="6" t="s">
        <v>1636</v>
      </c>
      <c r="G92" s="51">
        <v>0.19457013574660634</v>
      </c>
    </row>
    <row r="93" spans="2:7" ht="26.1" customHeight="1" x14ac:dyDescent="0.25">
      <c r="B93" s="35" t="s">
        <v>916</v>
      </c>
      <c r="C93" s="5">
        <v>0.25660377358490566</v>
      </c>
      <c r="D93" s="5">
        <v>0.26119402985074625</v>
      </c>
      <c r="E93" s="5">
        <v>0.28723404255319152</v>
      </c>
      <c r="F93" s="6">
        <v>0.32098765432098764</v>
      </c>
      <c r="G93" s="7">
        <v>0.21719457013574661</v>
      </c>
    </row>
    <row r="94" spans="2:7" ht="26.1" customHeight="1" x14ac:dyDescent="0.25">
      <c r="B94" s="35" t="s">
        <v>911</v>
      </c>
      <c r="C94" s="5">
        <v>0.24716981132075472</v>
      </c>
      <c r="D94" s="5">
        <v>0.20895522388059701</v>
      </c>
      <c r="E94" s="5">
        <v>0.2978723404255319</v>
      </c>
      <c r="F94" s="6">
        <v>0.25925925925925924</v>
      </c>
      <c r="G94" s="7">
        <v>0.24434389140271492</v>
      </c>
    </row>
    <row r="95" spans="2:7" ht="26.1" customHeight="1" x14ac:dyDescent="0.25">
      <c r="B95" s="35" t="s">
        <v>912</v>
      </c>
      <c r="C95" s="5">
        <v>0.20566037735849058</v>
      </c>
      <c r="D95" s="5" t="s">
        <v>1874</v>
      </c>
      <c r="E95" s="5">
        <v>0.22340425531914893</v>
      </c>
      <c r="F95" s="6">
        <v>0.19753086419753085</v>
      </c>
      <c r="G95" s="7">
        <v>0.167420814479638</v>
      </c>
    </row>
    <row r="96" spans="2:7" ht="26.1" customHeight="1" x14ac:dyDescent="0.25">
      <c r="B96" s="35" t="s">
        <v>905</v>
      </c>
      <c r="C96" s="5">
        <v>0.15283018867924528</v>
      </c>
      <c r="D96" s="5">
        <v>0.12686567164179105</v>
      </c>
      <c r="E96" s="5">
        <v>0.1702127659574468</v>
      </c>
      <c r="F96" s="6">
        <v>0.19753086419753085</v>
      </c>
      <c r="G96" s="7">
        <v>0.14479638009049775</v>
      </c>
    </row>
    <row r="97" spans="2:7" ht="26.1" customHeight="1" x14ac:dyDescent="0.25">
      <c r="B97" s="35" t="s">
        <v>910</v>
      </c>
      <c r="C97" s="5">
        <v>0.15094339622641509</v>
      </c>
      <c r="D97" s="5">
        <v>0.14925373134328357</v>
      </c>
      <c r="E97" s="5">
        <v>0.18085106382978725</v>
      </c>
      <c r="F97" s="6">
        <v>0.18518518518518517</v>
      </c>
      <c r="G97" s="7">
        <v>0.12669683257918551</v>
      </c>
    </row>
    <row r="98" spans="2:7" ht="26.1" customHeight="1" x14ac:dyDescent="0.25">
      <c r="B98" s="35" t="s">
        <v>336</v>
      </c>
      <c r="C98" s="5">
        <v>1.3207547169811321E-2</v>
      </c>
      <c r="D98" s="5">
        <v>7.462686567164179E-3</v>
      </c>
      <c r="E98" s="5">
        <v>1.0638297872340425E-2</v>
      </c>
      <c r="F98" s="6">
        <v>2.4691358024691357E-2</v>
      </c>
      <c r="G98" s="7">
        <v>1.3574660633484163E-2</v>
      </c>
    </row>
    <row r="99" spans="2:7" ht="26.1" customHeight="1" x14ac:dyDescent="0.25">
      <c r="B99" s="36" t="s">
        <v>209</v>
      </c>
      <c r="C99" s="8">
        <v>3.2075471698113207E-2</v>
      </c>
      <c r="D99" s="59" t="s">
        <v>1879</v>
      </c>
      <c r="E99" s="8">
        <v>3.1914893617021274E-2</v>
      </c>
      <c r="F99" s="9">
        <v>3.7037037037037035E-2</v>
      </c>
      <c r="G99" s="60">
        <v>9.0497737556561094E-3</v>
      </c>
    </row>
    <row r="100" spans="2:7" ht="26.1" customHeight="1" x14ac:dyDescent="0.25">
      <c r="B100" s="37" t="s">
        <v>0</v>
      </c>
      <c r="C100" s="11">
        <v>4.3603773584905658</v>
      </c>
      <c r="D100" s="11">
        <v>4.2686567164179108</v>
      </c>
      <c r="E100" s="11">
        <v>5.3617021276595747</v>
      </c>
      <c r="F100" s="12">
        <v>4.716049382716049</v>
      </c>
      <c r="G100" s="13">
        <v>3.8597285067873304</v>
      </c>
    </row>
  </sheetData>
  <autoFilter ref="B83:G97" xr:uid="{B15A067A-9997-4C3C-A248-44A18C5447F8}">
    <sortState xmlns:xlrd2="http://schemas.microsoft.com/office/spreadsheetml/2017/richdata2" ref="B84:G97">
      <sortCondition descending="1" ref="C84:C97"/>
    </sortState>
  </autoFilter>
  <sortState xmlns:xlrd2="http://schemas.microsoft.com/office/spreadsheetml/2017/richdata2" ref="B58:F71">
    <sortCondition descending="1" ref="C58:C71"/>
  </sortState>
  <mergeCells count="4">
    <mergeCell ref="B3:E3"/>
    <mergeCell ref="B29:E29"/>
    <mergeCell ref="B55:F55"/>
    <mergeCell ref="B81:G81"/>
  </mergeCell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FE0AF-6C46-4B53-AA92-437BDCACC4A9}">
  <dimension ref="B3:G88"/>
  <sheetViews>
    <sheetView topLeftCell="A56" workbookViewId="0">
      <selection activeCell="M79" sqref="M79"/>
    </sheetView>
  </sheetViews>
  <sheetFormatPr defaultRowHeight="15" x14ac:dyDescent="0.25"/>
  <cols>
    <col min="2" max="2" width="30.5703125" customWidth="1"/>
    <col min="3" max="7" width="13.5703125" customWidth="1"/>
  </cols>
  <sheetData>
    <row r="3" spans="2:5" ht="35.1" customHeight="1" x14ac:dyDescent="0.25">
      <c r="B3" s="111" t="s">
        <v>923</v>
      </c>
      <c r="C3" s="112"/>
      <c r="D3" s="112"/>
      <c r="E3" s="113"/>
    </row>
    <row r="4" spans="2:5" ht="35.1" customHeight="1" x14ac:dyDescent="0.25">
      <c r="B4" s="38"/>
      <c r="C4" s="39" t="s">
        <v>0</v>
      </c>
      <c r="D4" s="40" t="s">
        <v>1141</v>
      </c>
      <c r="E4" s="41" t="s">
        <v>1142</v>
      </c>
    </row>
    <row r="5" spans="2:5" ht="26.1" customHeight="1" x14ac:dyDescent="0.25">
      <c r="B5" s="17" t="s">
        <v>3</v>
      </c>
      <c r="C5" s="14">
        <v>530</v>
      </c>
      <c r="D5" s="15">
        <v>447</v>
      </c>
      <c r="E5" s="16">
        <v>83</v>
      </c>
    </row>
    <row r="6" spans="2:5" ht="26.1" customHeight="1" x14ac:dyDescent="0.25">
      <c r="B6" s="35" t="s">
        <v>924</v>
      </c>
      <c r="C6" s="5">
        <v>0.78301886792452835</v>
      </c>
      <c r="D6" s="6">
        <v>0.78299776286353473</v>
      </c>
      <c r="E6" s="7">
        <v>0.7831325301204819</v>
      </c>
    </row>
    <row r="7" spans="2:5" ht="26.1" customHeight="1" x14ac:dyDescent="0.25">
      <c r="B7" s="35" t="s">
        <v>925</v>
      </c>
      <c r="C7" s="5">
        <v>0.59056603773584904</v>
      </c>
      <c r="D7" s="50" t="s">
        <v>1199</v>
      </c>
      <c r="E7" s="51">
        <v>0.48192771084337349</v>
      </c>
    </row>
    <row r="8" spans="2:5" ht="26.1" customHeight="1" x14ac:dyDescent="0.25">
      <c r="B8" s="35" t="s">
        <v>927</v>
      </c>
      <c r="C8" s="5">
        <v>0.54528301886792452</v>
      </c>
      <c r="D8" s="6">
        <v>0.54138702460850108</v>
      </c>
      <c r="E8" s="7">
        <v>0.5662650602409639</v>
      </c>
    </row>
    <row r="9" spans="2:5" ht="26.1" customHeight="1" x14ac:dyDescent="0.25">
      <c r="B9" s="35" t="s">
        <v>934</v>
      </c>
      <c r="C9" s="5">
        <v>0.53773584905660377</v>
      </c>
      <c r="D9" s="50" t="s">
        <v>1882</v>
      </c>
      <c r="E9" s="51">
        <v>0.43373493975903615</v>
      </c>
    </row>
    <row r="10" spans="2:5" ht="26.1" customHeight="1" x14ac:dyDescent="0.25">
      <c r="B10" s="35" t="s">
        <v>928</v>
      </c>
      <c r="C10" s="5">
        <v>0.49245283018867925</v>
      </c>
      <c r="D10" s="6">
        <v>0.49888143176733779</v>
      </c>
      <c r="E10" s="7">
        <v>0.45783132530120479</v>
      </c>
    </row>
    <row r="11" spans="2:5" ht="26.1" customHeight="1" x14ac:dyDescent="0.25">
      <c r="B11" s="35" t="s">
        <v>929</v>
      </c>
      <c r="C11" s="5">
        <v>0.4358490566037736</v>
      </c>
      <c r="D11" s="50" t="s">
        <v>1881</v>
      </c>
      <c r="E11" s="51">
        <v>0.31325301204819278</v>
      </c>
    </row>
    <row r="12" spans="2:5" ht="26.1" customHeight="1" x14ac:dyDescent="0.25">
      <c r="B12" s="35" t="s">
        <v>930</v>
      </c>
      <c r="C12" s="5">
        <v>0.39056603773584908</v>
      </c>
      <c r="D12" s="6">
        <v>0.38702460850111858</v>
      </c>
      <c r="E12" s="7">
        <v>0.40963855421686746</v>
      </c>
    </row>
    <row r="13" spans="2:5" ht="26.1" customHeight="1" x14ac:dyDescent="0.25">
      <c r="B13" s="35" t="s">
        <v>926</v>
      </c>
      <c r="C13" s="5">
        <v>0.3867924528301887</v>
      </c>
      <c r="D13" s="6">
        <v>0.38702460850111858</v>
      </c>
      <c r="E13" s="7">
        <v>0.38554216867469882</v>
      </c>
    </row>
    <row r="14" spans="2:5" ht="26.1" customHeight="1" x14ac:dyDescent="0.25">
      <c r="B14" s="35" t="s">
        <v>931</v>
      </c>
      <c r="C14" s="5">
        <v>0.32264150943396225</v>
      </c>
      <c r="D14" s="50" t="s">
        <v>1542</v>
      </c>
      <c r="E14" s="51">
        <v>0.21686746987951808</v>
      </c>
    </row>
    <row r="15" spans="2:5" ht="26.1" customHeight="1" x14ac:dyDescent="0.25">
      <c r="B15" s="35" t="s">
        <v>932</v>
      </c>
      <c r="C15" s="5">
        <v>0.31509433962264149</v>
      </c>
      <c r="D15" s="6">
        <v>0.32438478747203581</v>
      </c>
      <c r="E15" s="7">
        <v>0.26506024096385544</v>
      </c>
    </row>
    <row r="16" spans="2:5" ht="26.1" customHeight="1" x14ac:dyDescent="0.25">
      <c r="B16" s="35" t="s">
        <v>933</v>
      </c>
      <c r="C16" s="5">
        <v>0.26037735849056604</v>
      </c>
      <c r="D16" s="6">
        <v>0.27293064876957496</v>
      </c>
      <c r="E16" s="7">
        <v>0.19277108433734941</v>
      </c>
    </row>
    <row r="17" spans="2:5" ht="26.1" customHeight="1" x14ac:dyDescent="0.25">
      <c r="B17" s="35" t="s">
        <v>362</v>
      </c>
      <c r="C17" s="5">
        <v>1.509433962264151E-2</v>
      </c>
      <c r="D17" s="6">
        <v>1.5659955257270694E-2</v>
      </c>
      <c r="E17" s="7">
        <v>1.2048192771084338E-2</v>
      </c>
    </row>
    <row r="18" spans="2:5" ht="26.1" customHeight="1" x14ac:dyDescent="0.25">
      <c r="B18" s="36" t="s">
        <v>935</v>
      </c>
      <c r="C18" s="8">
        <v>5.6603773584905662E-2</v>
      </c>
      <c r="D18" s="9">
        <v>4.9217002237136466E-2</v>
      </c>
      <c r="E18" s="10">
        <v>9.6385542168674704E-2</v>
      </c>
    </row>
    <row r="19" spans="2:5" ht="26.1" customHeight="1" x14ac:dyDescent="0.25">
      <c r="B19" s="37" t="s">
        <v>0</v>
      </c>
      <c r="C19" s="11">
        <v>5.132075471698113</v>
      </c>
      <c r="D19" s="12">
        <v>5.2281879194630871</v>
      </c>
      <c r="E19" s="13">
        <v>4.6144578313253009</v>
      </c>
    </row>
    <row r="26" spans="2:5" ht="35.1" customHeight="1" x14ac:dyDescent="0.25">
      <c r="B26" s="111" t="s">
        <v>923</v>
      </c>
      <c r="C26" s="112"/>
      <c r="D26" s="112"/>
      <c r="E26" s="113"/>
    </row>
    <row r="27" spans="2:5" ht="48.95" customHeight="1" x14ac:dyDescent="0.25">
      <c r="B27" s="38"/>
      <c r="C27" s="39" t="s">
        <v>0</v>
      </c>
      <c r="D27" s="40" t="s">
        <v>1166</v>
      </c>
      <c r="E27" s="41" t="s">
        <v>1167</v>
      </c>
    </row>
    <row r="28" spans="2:5" ht="26.1" customHeight="1" x14ac:dyDescent="0.25">
      <c r="B28" s="17" t="s">
        <v>3</v>
      </c>
      <c r="C28" s="14">
        <v>530</v>
      </c>
      <c r="D28" s="15">
        <v>130</v>
      </c>
      <c r="E28" s="16">
        <v>400</v>
      </c>
    </row>
    <row r="29" spans="2:5" ht="26.1" customHeight="1" x14ac:dyDescent="0.25">
      <c r="B29" s="35" t="s">
        <v>924</v>
      </c>
      <c r="C29" s="5">
        <v>0.78301886792452835</v>
      </c>
      <c r="D29" s="6">
        <v>0.75384615384615383</v>
      </c>
      <c r="E29" s="7">
        <v>0.79249999999999998</v>
      </c>
    </row>
    <row r="30" spans="2:5" ht="26.1" customHeight="1" x14ac:dyDescent="0.25">
      <c r="B30" s="35" t="s">
        <v>925</v>
      </c>
      <c r="C30" s="5">
        <v>0.59056603773584904</v>
      </c>
      <c r="D30" s="6">
        <v>0.6</v>
      </c>
      <c r="E30" s="7">
        <v>0.58750000000000002</v>
      </c>
    </row>
    <row r="31" spans="2:5" ht="26.1" customHeight="1" x14ac:dyDescent="0.25">
      <c r="B31" s="35" t="s">
        <v>927</v>
      </c>
      <c r="C31" s="5">
        <v>0.54528301886792452</v>
      </c>
      <c r="D31" s="6">
        <v>0.5</v>
      </c>
      <c r="E31" s="7">
        <v>0.56000000000000005</v>
      </c>
    </row>
    <row r="32" spans="2:5" ht="26.1" customHeight="1" x14ac:dyDescent="0.25">
      <c r="B32" s="35" t="s">
        <v>934</v>
      </c>
      <c r="C32" s="5">
        <v>0.53773584905660377</v>
      </c>
      <c r="D32" s="6">
        <v>0.49230769230769234</v>
      </c>
      <c r="E32" s="7">
        <v>0.55249999999999999</v>
      </c>
    </row>
    <row r="33" spans="2:5" ht="26.1" customHeight="1" x14ac:dyDescent="0.25">
      <c r="B33" s="35" t="s">
        <v>928</v>
      </c>
      <c r="C33" s="5">
        <v>0.49245283018867925</v>
      </c>
      <c r="D33" s="6">
        <v>0.43846153846153846</v>
      </c>
      <c r="E33" s="7">
        <v>0.51</v>
      </c>
    </row>
    <row r="34" spans="2:5" ht="26.1" customHeight="1" x14ac:dyDescent="0.25">
      <c r="B34" s="35" t="s">
        <v>929</v>
      </c>
      <c r="C34" s="5">
        <v>0.4358490566037736</v>
      </c>
      <c r="D34" s="52">
        <v>0.33076923076923076</v>
      </c>
      <c r="E34" s="53" t="s">
        <v>1212</v>
      </c>
    </row>
    <row r="35" spans="2:5" ht="26.1" customHeight="1" x14ac:dyDescent="0.25">
      <c r="B35" s="35" t="s">
        <v>930</v>
      </c>
      <c r="C35" s="5">
        <v>0.39056603773584908</v>
      </c>
      <c r="D35" s="6">
        <v>0.36923076923076925</v>
      </c>
      <c r="E35" s="7">
        <v>0.39750000000000002</v>
      </c>
    </row>
    <row r="36" spans="2:5" ht="26.1" customHeight="1" x14ac:dyDescent="0.25">
      <c r="B36" s="35" t="s">
        <v>926</v>
      </c>
      <c r="C36" s="5">
        <v>0.3867924528301887</v>
      </c>
      <c r="D36" s="6">
        <v>0.36153846153846153</v>
      </c>
      <c r="E36" s="7">
        <v>0.39500000000000002</v>
      </c>
    </row>
    <row r="37" spans="2:5" ht="26.1" customHeight="1" x14ac:dyDescent="0.25">
      <c r="B37" s="35" t="s">
        <v>931</v>
      </c>
      <c r="C37" s="5">
        <v>0.32264150943396225</v>
      </c>
      <c r="D37" s="6">
        <v>0.27692307692307694</v>
      </c>
      <c r="E37" s="7">
        <v>0.33750000000000002</v>
      </c>
    </row>
    <row r="38" spans="2:5" ht="26.1" customHeight="1" x14ac:dyDescent="0.25">
      <c r="B38" s="35" t="s">
        <v>932</v>
      </c>
      <c r="C38" s="5">
        <v>0.31509433962264149</v>
      </c>
      <c r="D38" s="6">
        <v>0.32307692307692309</v>
      </c>
      <c r="E38" s="7">
        <v>0.3125</v>
      </c>
    </row>
    <row r="39" spans="2:5" ht="26.1" customHeight="1" x14ac:dyDescent="0.25">
      <c r="B39" s="35" t="s">
        <v>933</v>
      </c>
      <c r="C39" s="5">
        <v>0.26037735849056604</v>
      </c>
      <c r="D39" s="52">
        <v>0.19230769230769232</v>
      </c>
      <c r="E39" s="53" t="s">
        <v>1364</v>
      </c>
    </row>
    <row r="40" spans="2:5" ht="26.1" customHeight="1" x14ac:dyDescent="0.25">
      <c r="B40" s="35" t="s">
        <v>362</v>
      </c>
      <c r="C40" s="5">
        <v>1.509433962264151E-2</v>
      </c>
      <c r="D40" s="50" t="s">
        <v>1238</v>
      </c>
      <c r="E40" s="51">
        <v>5.0000000000000001E-3</v>
      </c>
    </row>
    <row r="41" spans="2:5" ht="26.1" customHeight="1" x14ac:dyDescent="0.25">
      <c r="B41" s="36" t="s">
        <v>935</v>
      </c>
      <c r="C41" s="8">
        <v>5.6603773584905662E-2</v>
      </c>
      <c r="D41" s="56">
        <v>7.6923076923076927E-3</v>
      </c>
      <c r="E41" s="57" t="s">
        <v>1339</v>
      </c>
    </row>
    <row r="42" spans="2:5" ht="26.1" customHeight="1" x14ac:dyDescent="0.25">
      <c r="B42" s="37" t="s">
        <v>0</v>
      </c>
      <c r="C42" s="11">
        <v>5.132075471698113</v>
      </c>
      <c r="D42" s="12">
        <v>4.6923076923076925</v>
      </c>
      <c r="E42" s="13">
        <v>5.2750000000000004</v>
      </c>
    </row>
    <row r="49" spans="2:6" ht="35.1" customHeight="1" x14ac:dyDescent="0.25">
      <c r="B49" s="111" t="s">
        <v>923</v>
      </c>
      <c r="C49" s="112"/>
      <c r="D49" s="112"/>
      <c r="E49" s="112"/>
      <c r="F49" s="113"/>
    </row>
    <row r="50" spans="2:6" ht="38.1" customHeight="1" x14ac:dyDescent="0.25">
      <c r="B50" s="38"/>
      <c r="C50" s="39" t="s">
        <v>0</v>
      </c>
      <c r="D50" s="42" t="s">
        <v>2015</v>
      </c>
      <c r="E50" s="40" t="s">
        <v>2016</v>
      </c>
      <c r="F50" s="41" t="s">
        <v>2017</v>
      </c>
    </row>
    <row r="51" spans="2:6" ht="26.1" customHeight="1" x14ac:dyDescent="0.25">
      <c r="B51" s="81" t="s">
        <v>3</v>
      </c>
      <c r="C51" s="14">
        <v>530</v>
      </c>
      <c r="D51" s="14">
        <v>188</v>
      </c>
      <c r="E51" s="15">
        <v>177</v>
      </c>
      <c r="F51" s="16">
        <v>165</v>
      </c>
    </row>
    <row r="52" spans="2:6" ht="26.1" customHeight="1" x14ac:dyDescent="0.25">
      <c r="B52" s="35" t="s">
        <v>924</v>
      </c>
      <c r="C52" s="5">
        <v>0.78301886792452835</v>
      </c>
      <c r="D52" s="58">
        <v>0.68617021276595747</v>
      </c>
      <c r="E52" s="6" t="s">
        <v>2058</v>
      </c>
      <c r="F52" s="53" t="s">
        <v>1885</v>
      </c>
    </row>
    <row r="53" spans="2:6" ht="26.1" customHeight="1" x14ac:dyDescent="0.25">
      <c r="B53" s="35" t="s">
        <v>925</v>
      </c>
      <c r="C53" s="5">
        <v>0.59056603773584904</v>
      </c>
      <c r="D53" s="58">
        <v>0.47340425531914893</v>
      </c>
      <c r="E53" s="6" t="s">
        <v>1890</v>
      </c>
      <c r="F53" s="53" t="s">
        <v>1886</v>
      </c>
    </row>
    <row r="54" spans="2:6" ht="26.1" customHeight="1" x14ac:dyDescent="0.25">
      <c r="B54" s="35" t="s">
        <v>927</v>
      </c>
      <c r="C54" s="5">
        <v>0.54528301886792452</v>
      </c>
      <c r="D54" s="58">
        <v>0.47340425531914893</v>
      </c>
      <c r="E54" s="6">
        <v>0.55932203389830504</v>
      </c>
      <c r="F54" s="53" t="s">
        <v>1822</v>
      </c>
    </row>
    <row r="55" spans="2:6" ht="26.1" customHeight="1" x14ac:dyDescent="0.25">
      <c r="B55" s="35" t="s">
        <v>934</v>
      </c>
      <c r="C55" s="5">
        <v>0.53773584905660377</v>
      </c>
      <c r="D55" s="58">
        <v>0.34574468085106386</v>
      </c>
      <c r="E55" s="50" t="s">
        <v>1429</v>
      </c>
      <c r="F55" s="53" t="s">
        <v>1891</v>
      </c>
    </row>
    <row r="56" spans="2:6" ht="26.1" customHeight="1" x14ac:dyDescent="0.25">
      <c r="B56" s="35" t="s">
        <v>928</v>
      </c>
      <c r="C56" s="5">
        <v>0.49245283018867925</v>
      </c>
      <c r="D56" s="58">
        <v>0.35638297872340424</v>
      </c>
      <c r="E56" s="6" t="s">
        <v>1888</v>
      </c>
      <c r="F56" s="53" t="s">
        <v>1822</v>
      </c>
    </row>
    <row r="57" spans="2:6" ht="26.1" customHeight="1" x14ac:dyDescent="0.25">
      <c r="B57" s="35" t="s">
        <v>929</v>
      </c>
      <c r="C57" s="5">
        <v>0.4358490566037736</v>
      </c>
      <c r="D57" s="58">
        <v>0.34042553191489361</v>
      </c>
      <c r="E57" s="6" t="s">
        <v>1863</v>
      </c>
      <c r="F57" s="7" t="s">
        <v>1863</v>
      </c>
    </row>
    <row r="58" spans="2:6" ht="26.1" customHeight="1" x14ac:dyDescent="0.25">
      <c r="B58" s="35" t="s">
        <v>930</v>
      </c>
      <c r="C58" s="5">
        <v>0.39056603773584908</v>
      </c>
      <c r="D58" s="5">
        <v>0.36702127659574468</v>
      </c>
      <c r="E58" s="6">
        <v>0.3672316384180791</v>
      </c>
      <c r="F58" s="7">
        <v>0.44242424242424244</v>
      </c>
    </row>
    <row r="59" spans="2:6" ht="26.1" customHeight="1" x14ac:dyDescent="0.25">
      <c r="B59" s="35" t="s">
        <v>926</v>
      </c>
      <c r="C59" s="5">
        <v>0.3867924528301887</v>
      </c>
      <c r="D59" s="58">
        <v>0.28191489361702127</v>
      </c>
      <c r="E59" s="6" t="s">
        <v>1896</v>
      </c>
      <c r="F59" s="53" t="s">
        <v>1887</v>
      </c>
    </row>
    <row r="60" spans="2:6" ht="26.1" customHeight="1" x14ac:dyDescent="0.25">
      <c r="B60" s="35" t="s">
        <v>931</v>
      </c>
      <c r="C60" s="5">
        <v>0.32264150943396225</v>
      </c>
      <c r="D60" s="58">
        <v>0.22340425531914893</v>
      </c>
      <c r="E60" s="6" t="s">
        <v>2036</v>
      </c>
      <c r="F60" s="53" t="s">
        <v>1216</v>
      </c>
    </row>
    <row r="61" spans="2:6" ht="26.1" customHeight="1" x14ac:dyDescent="0.25">
      <c r="B61" s="35" t="s">
        <v>932</v>
      </c>
      <c r="C61" s="5">
        <v>0.31509433962264149</v>
      </c>
      <c r="D61" s="58">
        <v>0.1702127659574468</v>
      </c>
      <c r="E61" s="6" t="s">
        <v>1359</v>
      </c>
      <c r="F61" s="53" t="s">
        <v>1889</v>
      </c>
    </row>
    <row r="62" spans="2:6" ht="26.1" customHeight="1" x14ac:dyDescent="0.25">
      <c r="B62" s="35" t="s">
        <v>933</v>
      </c>
      <c r="C62" s="5">
        <v>0.26037735849056604</v>
      </c>
      <c r="D62" s="58">
        <v>0.18085106382978725</v>
      </c>
      <c r="E62" s="6" t="s">
        <v>1526</v>
      </c>
      <c r="F62" s="7" t="s">
        <v>1227</v>
      </c>
    </row>
    <row r="63" spans="2:6" ht="26.1" customHeight="1" x14ac:dyDescent="0.25">
      <c r="B63" s="35" t="s">
        <v>362</v>
      </c>
      <c r="C63" s="5">
        <v>1.509433962264151E-2</v>
      </c>
      <c r="D63" s="5">
        <v>5.3191489361702126E-3</v>
      </c>
      <c r="E63" s="6">
        <v>1.6949152542372881E-2</v>
      </c>
      <c r="F63" s="7">
        <v>2.4242424242424242E-2</v>
      </c>
    </row>
    <row r="64" spans="2:6" ht="26.1" customHeight="1" x14ac:dyDescent="0.25">
      <c r="B64" s="36" t="s">
        <v>935</v>
      </c>
      <c r="C64" s="8">
        <v>5.6603773584905662E-2</v>
      </c>
      <c r="D64" s="59" t="s">
        <v>1246</v>
      </c>
      <c r="E64" s="56">
        <v>2.8248587570621469E-2</v>
      </c>
      <c r="F64" s="10">
        <v>3.6363636363636362E-2</v>
      </c>
    </row>
    <row r="65" spans="2:7" ht="26.1" customHeight="1" x14ac:dyDescent="0.25">
      <c r="B65" s="37" t="s">
        <v>0</v>
      </c>
      <c r="C65" s="11">
        <v>5.132075471698113</v>
      </c>
      <c r="D65" s="11">
        <v>4.0053191489361701</v>
      </c>
      <c r="E65" s="12">
        <v>5.4293785310734464</v>
      </c>
      <c r="F65" s="13">
        <v>6.0969696969696967</v>
      </c>
    </row>
    <row r="72" spans="2:7" ht="35.1" customHeight="1" x14ac:dyDescent="0.25">
      <c r="B72" s="111" t="s">
        <v>923</v>
      </c>
      <c r="C72" s="112"/>
      <c r="D72" s="112"/>
      <c r="E72" s="112"/>
      <c r="F72" s="112"/>
      <c r="G72" s="113"/>
    </row>
    <row r="73" spans="2:7" ht="35.1" customHeight="1" x14ac:dyDescent="0.25">
      <c r="B73" s="38"/>
      <c r="C73" s="39" t="s">
        <v>0</v>
      </c>
      <c r="D73" s="42" t="s">
        <v>1174</v>
      </c>
      <c r="E73" s="42" t="s">
        <v>1175</v>
      </c>
      <c r="F73" s="40" t="s">
        <v>1176</v>
      </c>
      <c r="G73" s="41" t="s">
        <v>1177</v>
      </c>
    </row>
    <row r="74" spans="2:7" ht="26.1" customHeight="1" x14ac:dyDescent="0.25">
      <c r="B74" s="17" t="s">
        <v>3</v>
      </c>
      <c r="C74" s="14">
        <v>530</v>
      </c>
      <c r="D74" s="14">
        <v>134</v>
      </c>
      <c r="E74" s="14">
        <v>94</v>
      </c>
      <c r="F74" s="15">
        <v>81</v>
      </c>
      <c r="G74" s="16">
        <v>221</v>
      </c>
    </row>
    <row r="75" spans="2:7" ht="26.1" customHeight="1" x14ac:dyDescent="0.25">
      <c r="B75" s="35" t="s">
        <v>924</v>
      </c>
      <c r="C75" s="5">
        <v>0.78301886792452835</v>
      </c>
      <c r="D75" s="5">
        <v>0.73880597014925375</v>
      </c>
      <c r="E75" s="5">
        <v>0.84042553191489366</v>
      </c>
      <c r="F75" s="50" t="s">
        <v>1893</v>
      </c>
      <c r="G75" s="7">
        <v>0.74208144796380093</v>
      </c>
    </row>
    <row r="76" spans="2:7" ht="26.1" customHeight="1" x14ac:dyDescent="0.25">
      <c r="B76" s="35" t="s">
        <v>925</v>
      </c>
      <c r="C76" s="5">
        <v>0.59056603773584904</v>
      </c>
      <c r="D76" s="58">
        <v>0.5</v>
      </c>
      <c r="E76" s="5">
        <v>0.5957446808510638</v>
      </c>
      <c r="F76" s="50" t="s">
        <v>1895</v>
      </c>
      <c r="G76" s="7">
        <v>0.59728506787330315</v>
      </c>
    </row>
    <row r="77" spans="2:7" ht="26.1" customHeight="1" x14ac:dyDescent="0.25">
      <c r="B77" s="35" t="s">
        <v>927</v>
      </c>
      <c r="C77" s="5">
        <v>0.54528301886792452</v>
      </c>
      <c r="D77" s="5">
        <v>0.47761194029850745</v>
      </c>
      <c r="E77" s="5" t="s">
        <v>1890</v>
      </c>
      <c r="F77" s="6">
        <v>0.60493827160493829</v>
      </c>
      <c r="G77" s="7">
        <v>0.52941176470588236</v>
      </c>
    </row>
    <row r="78" spans="2:7" ht="26.1" customHeight="1" x14ac:dyDescent="0.25">
      <c r="B78" s="35" t="s">
        <v>934</v>
      </c>
      <c r="C78" s="5">
        <v>0.53773584905660377</v>
      </c>
      <c r="D78" s="58">
        <v>0.46268656716417911</v>
      </c>
      <c r="E78" s="54" t="s">
        <v>1902</v>
      </c>
      <c r="F78" s="50" t="s">
        <v>1902</v>
      </c>
      <c r="G78" s="51">
        <v>0.47963800904977377</v>
      </c>
    </row>
    <row r="79" spans="2:7" ht="26.1" customHeight="1" x14ac:dyDescent="0.25">
      <c r="B79" s="35" t="s">
        <v>928</v>
      </c>
      <c r="C79" s="5">
        <v>0.49245283018867925</v>
      </c>
      <c r="D79" s="58">
        <v>0.38805970149253732</v>
      </c>
      <c r="E79" s="5" t="s">
        <v>1867</v>
      </c>
      <c r="F79" s="50" t="s">
        <v>1897</v>
      </c>
      <c r="G79" s="7">
        <v>0.49321266968325794</v>
      </c>
    </row>
    <row r="80" spans="2:7" ht="26.1" customHeight="1" x14ac:dyDescent="0.25">
      <c r="B80" s="35" t="s">
        <v>929</v>
      </c>
      <c r="C80" s="5">
        <v>0.4358490566037736</v>
      </c>
      <c r="D80" s="5">
        <v>0.37313432835820898</v>
      </c>
      <c r="E80" s="54" t="s">
        <v>1898</v>
      </c>
      <c r="F80" s="6">
        <v>0.4567901234567901</v>
      </c>
      <c r="G80" s="7">
        <v>0.41176470588235292</v>
      </c>
    </row>
    <row r="81" spans="2:7" ht="26.1" customHeight="1" x14ac:dyDescent="0.25">
      <c r="B81" s="35" t="s">
        <v>930</v>
      </c>
      <c r="C81" s="5">
        <v>0.39056603773584908</v>
      </c>
      <c r="D81" s="5">
        <v>0.35074626865671643</v>
      </c>
      <c r="E81" s="5">
        <v>0.43617021276595747</v>
      </c>
      <c r="F81" s="6">
        <v>0.40740740740740738</v>
      </c>
      <c r="G81" s="7">
        <v>0.38914027149321267</v>
      </c>
    </row>
    <row r="82" spans="2:7" ht="26.1" customHeight="1" x14ac:dyDescent="0.25">
      <c r="B82" s="35" t="s">
        <v>926</v>
      </c>
      <c r="C82" s="5">
        <v>0.3867924528301887</v>
      </c>
      <c r="D82" s="58">
        <v>0.27611940298507465</v>
      </c>
      <c r="E82" s="5" t="s">
        <v>1711</v>
      </c>
      <c r="F82" s="50" t="s">
        <v>1389</v>
      </c>
      <c r="G82" s="7" t="s">
        <v>1896</v>
      </c>
    </row>
    <row r="83" spans="2:7" ht="26.1" customHeight="1" x14ac:dyDescent="0.25">
      <c r="B83" s="35" t="s">
        <v>931</v>
      </c>
      <c r="C83" s="5">
        <v>0.32264150943396225</v>
      </c>
      <c r="D83" s="5">
        <v>0.27611940298507465</v>
      </c>
      <c r="E83" s="5">
        <v>0.38297872340425532</v>
      </c>
      <c r="F83" s="50" t="s">
        <v>1899</v>
      </c>
      <c r="G83" s="7">
        <v>0.28054298642533937</v>
      </c>
    </row>
    <row r="84" spans="2:7" ht="26.1" customHeight="1" x14ac:dyDescent="0.25">
      <c r="B84" s="35" t="s">
        <v>932</v>
      </c>
      <c r="C84" s="5">
        <v>0.31509433962264149</v>
      </c>
      <c r="D84" s="58">
        <v>0.22388059701492538</v>
      </c>
      <c r="E84" s="5" t="s">
        <v>1900</v>
      </c>
      <c r="F84" s="50" t="s">
        <v>1901</v>
      </c>
      <c r="G84" s="7">
        <v>0.28054298642533937</v>
      </c>
    </row>
    <row r="85" spans="2:7" ht="26.1" customHeight="1" x14ac:dyDescent="0.25">
      <c r="B85" s="35" t="s">
        <v>933</v>
      </c>
      <c r="C85" s="5">
        <v>0.26037735849056604</v>
      </c>
      <c r="D85" s="5">
        <v>0.23880597014925373</v>
      </c>
      <c r="E85" s="5">
        <v>0.25531914893617019</v>
      </c>
      <c r="F85" s="6">
        <v>0.33333333333333331</v>
      </c>
      <c r="G85" s="7">
        <v>0.24886877828054299</v>
      </c>
    </row>
    <row r="86" spans="2:7" ht="26.1" customHeight="1" x14ac:dyDescent="0.25">
      <c r="B86" s="35" t="s">
        <v>362</v>
      </c>
      <c r="C86" s="5">
        <v>1.509433962264151E-2</v>
      </c>
      <c r="D86" s="5">
        <v>0</v>
      </c>
      <c r="E86" s="5">
        <v>2.1276595744680851E-2</v>
      </c>
      <c r="F86" s="6">
        <v>1.2345679012345678E-2</v>
      </c>
      <c r="G86" s="7">
        <v>2.2624434389140271E-2</v>
      </c>
    </row>
    <row r="87" spans="2:7" ht="26.1" customHeight="1" x14ac:dyDescent="0.25">
      <c r="B87" s="36" t="s">
        <v>935</v>
      </c>
      <c r="C87" s="8">
        <v>5.6603773584905662E-2</v>
      </c>
      <c r="D87" s="59" t="s">
        <v>1476</v>
      </c>
      <c r="E87" s="8">
        <v>4.2553191489361701E-2</v>
      </c>
      <c r="F87" s="9">
        <v>2.4691358024691357E-2</v>
      </c>
      <c r="G87" s="10">
        <v>4.9773755656108594E-2</v>
      </c>
    </row>
    <row r="88" spans="2:7" ht="26.1" customHeight="1" x14ac:dyDescent="0.25">
      <c r="B88" s="37" t="s">
        <v>0</v>
      </c>
      <c r="C88" s="11">
        <v>5.132075471698113</v>
      </c>
      <c r="D88" s="11">
        <v>4.4029850746268657</v>
      </c>
      <c r="E88" s="11">
        <v>5.7872340425531918</v>
      </c>
      <c r="F88" s="12">
        <v>6.1975308641975309</v>
      </c>
      <c r="G88" s="13">
        <v>4.9049773755656112</v>
      </c>
    </row>
  </sheetData>
  <autoFilter ref="B51:F62" xr:uid="{CE1FE0AF-6C46-4B53-AA92-437BDCACC4A9}">
    <sortState xmlns:xlrd2="http://schemas.microsoft.com/office/spreadsheetml/2017/richdata2" ref="B52:F62">
      <sortCondition descending="1" ref="C52:C62"/>
    </sortState>
  </autoFilter>
  <sortState xmlns:xlrd2="http://schemas.microsoft.com/office/spreadsheetml/2017/richdata2" ref="B75:G85">
    <sortCondition descending="1" ref="C75:C85"/>
  </sortState>
  <mergeCells count="4">
    <mergeCell ref="B3:E3"/>
    <mergeCell ref="B26:E26"/>
    <mergeCell ref="B49:F49"/>
    <mergeCell ref="B72:G72"/>
  </mergeCell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62CC6-EC77-4BDC-940F-16E438CD0553}">
  <dimension ref="B3:G128"/>
  <sheetViews>
    <sheetView topLeftCell="A81" workbookViewId="0">
      <selection activeCell="B63" sqref="B63:G63"/>
    </sheetView>
  </sheetViews>
  <sheetFormatPr defaultRowHeight="15" x14ac:dyDescent="0.25"/>
  <cols>
    <col min="2" max="2" width="30.5703125" customWidth="1"/>
    <col min="3" max="7" width="13.5703125" customWidth="1"/>
  </cols>
  <sheetData>
    <row r="3" spans="2:5" ht="35.1" customHeight="1" x14ac:dyDescent="0.25">
      <c r="B3" s="111" t="s">
        <v>942</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943</v>
      </c>
      <c r="C6" s="5">
        <v>8.1132075471698109E-2</v>
      </c>
      <c r="D6" s="6">
        <v>8.0536912751677847E-2</v>
      </c>
      <c r="E6" s="7">
        <v>8.4337349397590355E-2</v>
      </c>
    </row>
    <row r="7" spans="2:5" ht="18" customHeight="1" x14ac:dyDescent="0.25">
      <c r="B7" s="35" t="s">
        <v>427</v>
      </c>
      <c r="C7" s="5">
        <v>1.6981132075471698E-2</v>
      </c>
      <c r="D7" s="6">
        <v>1.3422818791946308E-2</v>
      </c>
      <c r="E7" s="7">
        <v>3.614457831325301E-2</v>
      </c>
    </row>
    <row r="8" spans="2:5" ht="18" customHeight="1" x14ac:dyDescent="0.25">
      <c r="B8" s="35" t="s">
        <v>428</v>
      </c>
      <c r="C8" s="5">
        <v>4.3396226415094337E-2</v>
      </c>
      <c r="D8" s="6">
        <v>4.2505592841163314E-2</v>
      </c>
      <c r="E8" s="7">
        <v>4.8192771084337352E-2</v>
      </c>
    </row>
    <row r="9" spans="2:5" ht="18" customHeight="1" x14ac:dyDescent="0.25">
      <c r="B9" s="35" t="s">
        <v>429</v>
      </c>
      <c r="C9" s="5">
        <v>3.7735849056603772E-2</v>
      </c>
      <c r="D9" s="6">
        <v>4.2505592841163314E-2</v>
      </c>
      <c r="E9" s="7">
        <v>1.2048192771084338E-2</v>
      </c>
    </row>
    <row r="10" spans="2:5" ht="18" customHeight="1" x14ac:dyDescent="0.25">
      <c r="B10" s="35" t="s">
        <v>430</v>
      </c>
      <c r="C10" s="5">
        <v>0.15094339622641509</v>
      </c>
      <c r="D10" s="6">
        <v>0.15436241610738255</v>
      </c>
      <c r="E10" s="7">
        <v>0.13253012048192772</v>
      </c>
    </row>
    <row r="11" spans="2:5" ht="18" customHeight="1" x14ac:dyDescent="0.25">
      <c r="B11" s="35" t="s">
        <v>431</v>
      </c>
      <c r="C11" s="5">
        <v>9.2452830188679239E-2</v>
      </c>
      <c r="D11" s="6">
        <v>0.10067114093959731</v>
      </c>
      <c r="E11" s="7">
        <v>4.8192771084337352E-2</v>
      </c>
    </row>
    <row r="12" spans="2:5" ht="18" customHeight="1" x14ac:dyDescent="0.25">
      <c r="B12" s="35" t="s">
        <v>432</v>
      </c>
      <c r="C12" s="5">
        <v>0.11509433962264151</v>
      </c>
      <c r="D12" s="6">
        <v>0.10961968680089486</v>
      </c>
      <c r="E12" s="7">
        <v>0.14457831325301204</v>
      </c>
    </row>
    <row r="13" spans="2:5" ht="18" customHeight="1" x14ac:dyDescent="0.25">
      <c r="B13" s="35" t="s">
        <v>433</v>
      </c>
      <c r="C13" s="5">
        <v>0.17358490566037735</v>
      </c>
      <c r="D13" s="6">
        <v>0.16107382550335569</v>
      </c>
      <c r="E13" s="7">
        <v>0.24096385542168675</v>
      </c>
    </row>
    <row r="14" spans="2:5" ht="18" customHeight="1" x14ac:dyDescent="0.25">
      <c r="B14" s="35" t="s">
        <v>434</v>
      </c>
      <c r="C14" s="5">
        <v>7.7358490566037733E-2</v>
      </c>
      <c r="D14" s="6">
        <v>8.2774049217002238E-2</v>
      </c>
      <c r="E14" s="7">
        <v>4.8192771084337352E-2</v>
      </c>
    </row>
    <row r="15" spans="2:5" ht="18" customHeight="1" x14ac:dyDescent="0.25">
      <c r="B15" s="36" t="s">
        <v>944</v>
      </c>
      <c r="C15" s="8">
        <v>0.21132075471698114</v>
      </c>
      <c r="D15" s="9">
        <v>0.21252796420581654</v>
      </c>
      <c r="E15" s="10">
        <v>0.20481927710843373</v>
      </c>
    </row>
    <row r="16" spans="2:5" ht="18" customHeight="1" x14ac:dyDescent="0.25">
      <c r="B16" s="34" t="s">
        <v>0</v>
      </c>
      <c r="C16" s="21">
        <v>1</v>
      </c>
      <c r="D16" s="22">
        <v>1</v>
      </c>
      <c r="E16" s="19">
        <v>1</v>
      </c>
    </row>
    <row r="17" spans="2:5" ht="18" customHeight="1" x14ac:dyDescent="0.25">
      <c r="B17" s="29" t="s">
        <v>125</v>
      </c>
      <c r="C17" s="28">
        <v>6.7094339622641508</v>
      </c>
      <c r="D17" s="27">
        <v>6.7069351230425056</v>
      </c>
      <c r="E17" s="18">
        <v>6.7228915662650603</v>
      </c>
    </row>
    <row r="18" spans="2:5" ht="18" customHeight="1" x14ac:dyDescent="0.25">
      <c r="B18" s="26" t="s">
        <v>126</v>
      </c>
      <c r="C18" s="20">
        <v>2.7184355663732447</v>
      </c>
      <c r="D18" s="24">
        <v>2.711298607132226</v>
      </c>
      <c r="E18" s="25">
        <v>2.7731871820407874</v>
      </c>
    </row>
    <row r="23" spans="2:5" ht="35.1" customHeight="1" x14ac:dyDescent="0.25">
      <c r="B23" s="111" t="s">
        <v>942</v>
      </c>
      <c r="C23" s="112"/>
      <c r="D23" s="112"/>
      <c r="E23" s="113"/>
    </row>
    <row r="24" spans="2:5" ht="48.95" customHeight="1" x14ac:dyDescent="0.25">
      <c r="B24" s="38"/>
      <c r="C24" s="39" t="s">
        <v>0</v>
      </c>
      <c r="D24" s="40" t="s">
        <v>1166</v>
      </c>
      <c r="E24" s="41" t="s">
        <v>1167</v>
      </c>
    </row>
    <row r="25" spans="2:5" ht="18" customHeight="1" x14ac:dyDescent="0.25">
      <c r="B25" s="17" t="s">
        <v>3</v>
      </c>
      <c r="C25" s="14">
        <v>530</v>
      </c>
      <c r="D25" s="15">
        <v>130</v>
      </c>
      <c r="E25" s="16">
        <v>400</v>
      </c>
    </row>
    <row r="26" spans="2:5" ht="18" customHeight="1" x14ac:dyDescent="0.25">
      <c r="B26" s="35" t="s">
        <v>943</v>
      </c>
      <c r="C26" s="5">
        <v>8.1132075471698109E-2</v>
      </c>
      <c r="D26" s="52">
        <v>2.3076923076923078E-2</v>
      </c>
      <c r="E26" s="53" t="s">
        <v>1307</v>
      </c>
    </row>
    <row r="27" spans="2:5" ht="18" customHeight="1" x14ac:dyDescent="0.25">
      <c r="B27" s="35" t="s">
        <v>427</v>
      </c>
      <c r="C27" s="5">
        <v>1.6981132075471698E-2</v>
      </c>
      <c r="D27" s="6">
        <v>2.3076923076923078E-2</v>
      </c>
      <c r="E27" s="7">
        <v>1.4999999999999999E-2</v>
      </c>
    </row>
    <row r="28" spans="2:5" ht="18" customHeight="1" x14ac:dyDescent="0.25">
      <c r="B28" s="35" t="s">
        <v>428</v>
      </c>
      <c r="C28" s="5">
        <v>4.3396226415094337E-2</v>
      </c>
      <c r="D28" s="6">
        <v>3.0769230769230771E-2</v>
      </c>
      <c r="E28" s="7">
        <v>4.7500000000000001E-2</v>
      </c>
    </row>
    <row r="29" spans="2:5" ht="18" customHeight="1" x14ac:dyDescent="0.25">
      <c r="B29" s="35" t="s">
        <v>429</v>
      </c>
      <c r="C29" s="5">
        <v>3.7735849056603772E-2</v>
      </c>
      <c r="D29" s="6">
        <v>3.0769230769230771E-2</v>
      </c>
      <c r="E29" s="7">
        <v>0.04</v>
      </c>
    </row>
    <row r="30" spans="2:5" ht="18" customHeight="1" x14ac:dyDescent="0.25">
      <c r="B30" s="35" t="s">
        <v>430</v>
      </c>
      <c r="C30" s="5">
        <v>0.15094339622641509</v>
      </c>
      <c r="D30" s="6">
        <v>0.12307692307692308</v>
      </c>
      <c r="E30" s="7">
        <v>0.16</v>
      </c>
    </row>
    <row r="31" spans="2:5" ht="18" customHeight="1" x14ac:dyDescent="0.25">
      <c r="B31" s="35" t="s">
        <v>431</v>
      </c>
      <c r="C31" s="5">
        <v>9.2452830188679239E-2</v>
      </c>
      <c r="D31" s="6">
        <v>5.3846153846153849E-2</v>
      </c>
      <c r="E31" s="7">
        <v>0.105</v>
      </c>
    </row>
    <row r="32" spans="2:5" ht="18" customHeight="1" x14ac:dyDescent="0.25">
      <c r="B32" s="35" t="s">
        <v>432</v>
      </c>
      <c r="C32" s="5">
        <v>0.11509433962264151</v>
      </c>
      <c r="D32" s="6">
        <v>0.1076923076923077</v>
      </c>
      <c r="E32" s="7">
        <v>0.11749999999999999</v>
      </c>
    </row>
    <row r="33" spans="2:6" ht="18" customHeight="1" x14ac:dyDescent="0.25">
      <c r="B33" s="35" t="s">
        <v>433</v>
      </c>
      <c r="C33" s="5">
        <v>0.17358490566037735</v>
      </c>
      <c r="D33" s="6">
        <v>0.2153846153846154</v>
      </c>
      <c r="E33" s="7">
        <v>0.16</v>
      </c>
    </row>
    <row r="34" spans="2:6" ht="18" customHeight="1" x14ac:dyDescent="0.25">
      <c r="B34" s="35" t="s">
        <v>434</v>
      </c>
      <c r="C34" s="5">
        <v>7.7358490566037733E-2</v>
      </c>
      <c r="D34" s="50" t="s">
        <v>1905</v>
      </c>
      <c r="E34" s="51">
        <v>5.7500000000000002E-2</v>
      </c>
    </row>
    <row r="35" spans="2:6" ht="18" customHeight="1" x14ac:dyDescent="0.25">
      <c r="B35" s="36" t="s">
        <v>944</v>
      </c>
      <c r="C35" s="8">
        <v>0.21132075471698114</v>
      </c>
      <c r="D35" s="9">
        <v>0.25384615384615383</v>
      </c>
      <c r="E35" s="10">
        <v>0.19750000000000001</v>
      </c>
    </row>
    <row r="36" spans="2:6" ht="18" customHeight="1" x14ac:dyDescent="0.25">
      <c r="B36" s="34" t="s">
        <v>0</v>
      </c>
      <c r="C36" s="21">
        <v>1</v>
      </c>
      <c r="D36" s="22">
        <v>1</v>
      </c>
      <c r="E36" s="19">
        <v>1</v>
      </c>
    </row>
    <row r="37" spans="2:6" ht="18" customHeight="1" x14ac:dyDescent="0.25">
      <c r="B37" s="29" t="s">
        <v>125</v>
      </c>
      <c r="C37" s="28">
        <v>6.7094339622641508</v>
      </c>
      <c r="D37" s="62" t="s">
        <v>1910</v>
      </c>
      <c r="E37" s="63">
        <v>6.4574999999999996</v>
      </c>
    </row>
    <row r="38" spans="2:6" ht="18" customHeight="1" x14ac:dyDescent="0.25">
      <c r="B38" s="26" t="s">
        <v>126</v>
      </c>
      <c r="C38" s="20">
        <v>2.7184355663732447</v>
      </c>
      <c r="D38" s="24">
        <v>2.3632673984677872</v>
      </c>
      <c r="E38" s="25">
        <v>2.7807418187700637</v>
      </c>
    </row>
    <row r="43" spans="2:6" ht="35.1" customHeight="1" x14ac:dyDescent="0.25">
      <c r="B43" s="111" t="s">
        <v>942</v>
      </c>
      <c r="C43" s="112"/>
      <c r="D43" s="112"/>
      <c r="E43" s="112"/>
      <c r="F43" s="113"/>
    </row>
    <row r="44" spans="2:6" ht="60.95" customHeight="1" x14ac:dyDescent="0.25">
      <c r="B44" s="38"/>
      <c r="C44" s="39" t="s">
        <v>0</v>
      </c>
      <c r="D44" s="42" t="s">
        <v>1170</v>
      </c>
      <c r="E44" s="40" t="s">
        <v>1171</v>
      </c>
      <c r="F44" s="41" t="s">
        <v>1172</v>
      </c>
    </row>
    <row r="45" spans="2:6" ht="18" customHeight="1" x14ac:dyDescent="0.25">
      <c r="B45" s="17" t="s">
        <v>3</v>
      </c>
      <c r="C45" s="14">
        <v>530</v>
      </c>
      <c r="D45" s="14">
        <v>191</v>
      </c>
      <c r="E45" s="15">
        <v>174</v>
      </c>
      <c r="F45" s="16">
        <v>165</v>
      </c>
    </row>
    <row r="46" spans="2:6" ht="18" customHeight="1" x14ac:dyDescent="0.25">
      <c r="B46" s="35" t="s">
        <v>943</v>
      </c>
      <c r="C46" s="5">
        <v>8.1132075471698109E-2</v>
      </c>
      <c r="D46" s="54" t="s">
        <v>1163</v>
      </c>
      <c r="E46" s="6">
        <v>5.7471264367816091E-2</v>
      </c>
      <c r="F46" s="7">
        <v>6.0606060606060608E-2</v>
      </c>
    </row>
    <row r="47" spans="2:6" ht="18" customHeight="1" x14ac:dyDescent="0.25">
      <c r="B47" s="35" t="s">
        <v>427</v>
      </c>
      <c r="C47" s="5">
        <v>1.6981132075471698E-2</v>
      </c>
      <c r="D47" s="5">
        <v>2.0942408376963352E-2</v>
      </c>
      <c r="E47" s="6">
        <v>1.7241379310344827E-2</v>
      </c>
      <c r="F47" s="7">
        <v>1.2121212121212121E-2</v>
      </c>
    </row>
    <row r="48" spans="2:6" ht="18" customHeight="1" x14ac:dyDescent="0.25">
      <c r="B48" s="35" t="s">
        <v>428</v>
      </c>
      <c r="C48" s="5">
        <v>4.3396226415094337E-2</v>
      </c>
      <c r="D48" s="5" t="s">
        <v>1449</v>
      </c>
      <c r="E48" s="6">
        <v>4.0229885057471264E-2</v>
      </c>
      <c r="F48" s="51">
        <v>1.8181818181818181E-2</v>
      </c>
    </row>
    <row r="49" spans="2:7" ht="18" customHeight="1" x14ac:dyDescent="0.25">
      <c r="B49" s="35" t="s">
        <v>429</v>
      </c>
      <c r="C49" s="5">
        <v>3.7735849056603772E-2</v>
      </c>
      <c r="D49" s="5">
        <v>4.1884816753926704E-2</v>
      </c>
      <c r="E49" s="6">
        <v>3.4482758620689655E-2</v>
      </c>
      <c r="F49" s="7">
        <v>3.6363636363636362E-2</v>
      </c>
    </row>
    <row r="50" spans="2:7" ht="18" customHeight="1" x14ac:dyDescent="0.25">
      <c r="B50" s="35" t="s">
        <v>430</v>
      </c>
      <c r="C50" s="5">
        <v>0.15094339622641509</v>
      </c>
      <c r="D50" s="5">
        <v>0.16753926701570682</v>
      </c>
      <c r="E50" s="6">
        <v>0.14942528735632185</v>
      </c>
      <c r="F50" s="7">
        <v>0.13333333333333333</v>
      </c>
    </row>
    <row r="51" spans="2:7" ht="18" customHeight="1" x14ac:dyDescent="0.25">
      <c r="B51" s="35" t="s">
        <v>431</v>
      </c>
      <c r="C51" s="5">
        <v>9.2452830188679239E-2</v>
      </c>
      <c r="D51" s="5">
        <v>0.11518324607329843</v>
      </c>
      <c r="E51" s="6">
        <v>8.6206896551724144E-2</v>
      </c>
      <c r="F51" s="7">
        <v>7.2727272727272724E-2</v>
      </c>
    </row>
    <row r="52" spans="2:7" ht="18" customHeight="1" x14ac:dyDescent="0.25">
      <c r="B52" s="35" t="s">
        <v>432</v>
      </c>
      <c r="C52" s="5">
        <v>0.11509433962264151</v>
      </c>
      <c r="D52" s="5">
        <v>8.3769633507853408E-2</v>
      </c>
      <c r="E52" s="6">
        <v>0.14942528735632185</v>
      </c>
      <c r="F52" s="7">
        <v>0.11515151515151516</v>
      </c>
    </row>
    <row r="53" spans="2:7" ht="18" customHeight="1" x14ac:dyDescent="0.25">
      <c r="B53" s="35" t="s">
        <v>433</v>
      </c>
      <c r="C53" s="5">
        <v>0.17358490566037735</v>
      </c>
      <c r="D53" s="5">
        <v>0.17277486910994763</v>
      </c>
      <c r="E53" s="6">
        <v>0.17816091954022989</v>
      </c>
      <c r="F53" s="7">
        <v>0.16969696969696971</v>
      </c>
    </row>
    <row r="54" spans="2:7" ht="18" customHeight="1" x14ac:dyDescent="0.25">
      <c r="B54" s="35" t="s">
        <v>434</v>
      </c>
      <c r="C54" s="5">
        <v>7.7358490566037733E-2</v>
      </c>
      <c r="D54" s="5">
        <v>8.3769633507853408E-2</v>
      </c>
      <c r="E54" s="6">
        <v>7.4712643678160925E-2</v>
      </c>
      <c r="F54" s="7">
        <v>7.2727272727272724E-2</v>
      </c>
    </row>
    <row r="55" spans="2:7" ht="18" customHeight="1" x14ac:dyDescent="0.25">
      <c r="B55" s="36" t="s">
        <v>944</v>
      </c>
      <c r="C55" s="8">
        <v>0.21132075471698114</v>
      </c>
      <c r="D55" s="61">
        <v>0.1256544502617801</v>
      </c>
      <c r="E55" s="9" t="s">
        <v>1282</v>
      </c>
      <c r="F55" s="57" t="s">
        <v>1907</v>
      </c>
    </row>
    <row r="56" spans="2:7" ht="18" customHeight="1" x14ac:dyDescent="0.25">
      <c r="B56" s="34" t="s">
        <v>0</v>
      </c>
      <c r="C56" s="21">
        <v>1</v>
      </c>
      <c r="D56" s="21">
        <v>1</v>
      </c>
      <c r="E56" s="22">
        <v>1</v>
      </c>
      <c r="F56" s="19">
        <v>1</v>
      </c>
    </row>
    <row r="57" spans="2:7" ht="18" customHeight="1" x14ac:dyDescent="0.25">
      <c r="B57" s="29" t="s">
        <v>125</v>
      </c>
      <c r="C57" s="28">
        <v>6.7094339622641508</v>
      </c>
      <c r="D57" s="64">
        <v>6.0418848167539263</v>
      </c>
      <c r="E57" s="27" t="s">
        <v>1911</v>
      </c>
      <c r="F57" s="66" t="s">
        <v>1912</v>
      </c>
    </row>
    <row r="58" spans="2:7" ht="18" customHeight="1" x14ac:dyDescent="0.25">
      <c r="B58" s="26" t="s">
        <v>126</v>
      </c>
      <c r="C58" s="20">
        <v>2.7184355663732447</v>
      </c>
      <c r="D58" s="23">
        <v>2.8056943239231482</v>
      </c>
      <c r="E58" s="24">
        <v>2.5599191070868335</v>
      </c>
      <c r="F58" s="25">
        <v>2.6277697174791625</v>
      </c>
    </row>
    <row r="63" spans="2:7" ht="35.1" customHeight="1" x14ac:dyDescent="0.25">
      <c r="B63" s="111" t="s">
        <v>942</v>
      </c>
      <c r="C63" s="112"/>
      <c r="D63" s="112"/>
      <c r="E63" s="112"/>
      <c r="F63" s="112"/>
      <c r="G63" s="113"/>
    </row>
    <row r="64" spans="2:7" ht="35.1" customHeight="1" x14ac:dyDescent="0.25">
      <c r="B64" s="38"/>
      <c r="C64" s="39" t="s">
        <v>0</v>
      </c>
      <c r="D64" s="42" t="s">
        <v>1174</v>
      </c>
      <c r="E64" s="42" t="s">
        <v>1175</v>
      </c>
      <c r="F64" s="40" t="s">
        <v>1176</v>
      </c>
      <c r="G64" s="41" t="s">
        <v>1177</v>
      </c>
    </row>
    <row r="65" spans="2:7" ht="18" customHeight="1" x14ac:dyDescent="0.25">
      <c r="B65" s="17" t="s">
        <v>3</v>
      </c>
      <c r="C65" s="14">
        <v>530</v>
      </c>
      <c r="D65" s="14">
        <v>134</v>
      </c>
      <c r="E65" s="14">
        <v>94</v>
      </c>
      <c r="F65" s="15">
        <v>81</v>
      </c>
      <c r="G65" s="16">
        <v>221</v>
      </c>
    </row>
    <row r="66" spans="2:7" ht="18" customHeight="1" x14ac:dyDescent="0.25">
      <c r="B66" s="35" t="s">
        <v>943</v>
      </c>
      <c r="C66" s="5">
        <v>8.1132075471698109E-2</v>
      </c>
      <c r="D66" s="5">
        <v>9.7014925373134331E-2</v>
      </c>
      <c r="E66" s="5">
        <v>7.4468085106382975E-2</v>
      </c>
      <c r="F66" s="6">
        <v>7.407407407407407E-2</v>
      </c>
      <c r="G66" s="7">
        <v>7.6923076923076927E-2</v>
      </c>
    </row>
    <row r="67" spans="2:7" ht="18" customHeight="1" x14ac:dyDescent="0.25">
      <c r="B67" s="35" t="s">
        <v>427</v>
      </c>
      <c r="C67" s="5">
        <v>1.6981132075471698E-2</v>
      </c>
      <c r="D67" s="5">
        <v>2.2388059701492536E-2</v>
      </c>
      <c r="E67" s="5">
        <v>3.1914893617021274E-2</v>
      </c>
      <c r="F67" s="6">
        <v>1.2345679012345678E-2</v>
      </c>
      <c r="G67" s="7">
        <v>9.0497737556561094E-3</v>
      </c>
    </row>
    <row r="68" spans="2:7" ht="18" customHeight="1" x14ac:dyDescent="0.25">
      <c r="B68" s="35" t="s">
        <v>428</v>
      </c>
      <c r="C68" s="5">
        <v>4.3396226415094337E-2</v>
      </c>
      <c r="D68" s="5">
        <v>5.9701492537313432E-2</v>
      </c>
      <c r="E68" s="5">
        <v>4.2553191489361701E-2</v>
      </c>
      <c r="F68" s="6">
        <v>3.7037037037037035E-2</v>
      </c>
      <c r="G68" s="7">
        <v>3.6199095022624438E-2</v>
      </c>
    </row>
    <row r="69" spans="2:7" ht="18" customHeight="1" x14ac:dyDescent="0.25">
      <c r="B69" s="35" t="s">
        <v>429</v>
      </c>
      <c r="C69" s="5">
        <v>3.7735849056603772E-2</v>
      </c>
      <c r="D69" s="5">
        <v>2.9850746268656716E-2</v>
      </c>
      <c r="E69" s="5">
        <v>5.3191489361702128E-2</v>
      </c>
      <c r="F69" s="6">
        <v>3.7037037037037035E-2</v>
      </c>
      <c r="G69" s="7">
        <v>3.6199095022624438E-2</v>
      </c>
    </row>
    <row r="70" spans="2:7" ht="18" customHeight="1" x14ac:dyDescent="0.25">
      <c r="B70" s="35" t="s">
        <v>430</v>
      </c>
      <c r="C70" s="5">
        <v>0.15094339622641509</v>
      </c>
      <c r="D70" s="5">
        <v>0.17164179104477612</v>
      </c>
      <c r="E70" s="5">
        <v>0.15957446808510639</v>
      </c>
      <c r="F70" s="6">
        <v>0.1728395061728395</v>
      </c>
      <c r="G70" s="7">
        <v>0.12669683257918551</v>
      </c>
    </row>
    <row r="71" spans="2:7" ht="18" customHeight="1" x14ac:dyDescent="0.25">
      <c r="B71" s="35" t="s">
        <v>431</v>
      </c>
      <c r="C71" s="5">
        <v>9.2452830188679239E-2</v>
      </c>
      <c r="D71" s="5">
        <v>8.9552238805970144E-2</v>
      </c>
      <c r="E71" s="5">
        <v>8.5106382978723402E-2</v>
      </c>
      <c r="F71" s="52">
        <v>2.4691358024691357E-2</v>
      </c>
      <c r="G71" s="7" t="s">
        <v>1909</v>
      </c>
    </row>
    <row r="72" spans="2:7" ht="18" customHeight="1" x14ac:dyDescent="0.25">
      <c r="B72" s="35" t="s">
        <v>432</v>
      </c>
      <c r="C72" s="5">
        <v>0.11509433962264151</v>
      </c>
      <c r="D72" s="5">
        <v>0.11194029850746269</v>
      </c>
      <c r="E72" s="5">
        <v>8.5106382978723402E-2</v>
      </c>
      <c r="F72" s="6">
        <v>0.1728395061728395</v>
      </c>
      <c r="G72" s="7">
        <v>0.10859728506787331</v>
      </c>
    </row>
    <row r="73" spans="2:7" ht="18" customHeight="1" x14ac:dyDescent="0.25">
      <c r="B73" s="35" t="s">
        <v>433</v>
      </c>
      <c r="C73" s="5">
        <v>0.17358490566037735</v>
      </c>
      <c r="D73" s="5">
        <v>0.18656716417910449</v>
      </c>
      <c r="E73" s="5">
        <v>0.18085106382978725</v>
      </c>
      <c r="F73" s="6">
        <v>0.13580246913580246</v>
      </c>
      <c r="G73" s="7">
        <v>0.17647058823529413</v>
      </c>
    </row>
    <row r="74" spans="2:7" ht="18" customHeight="1" x14ac:dyDescent="0.25">
      <c r="B74" s="35" t="s">
        <v>434</v>
      </c>
      <c r="C74" s="5">
        <v>7.7358490566037733E-2</v>
      </c>
      <c r="D74" s="5">
        <v>7.4626865671641784E-2</v>
      </c>
      <c r="E74" s="5">
        <v>9.5744680851063829E-2</v>
      </c>
      <c r="F74" s="6">
        <v>3.7037037037037035E-2</v>
      </c>
      <c r="G74" s="7">
        <v>8.5972850678733032E-2</v>
      </c>
    </row>
    <row r="75" spans="2:7" ht="18" customHeight="1" x14ac:dyDescent="0.25">
      <c r="B75" s="36" t="s">
        <v>944</v>
      </c>
      <c r="C75" s="8">
        <v>0.21132075471698114</v>
      </c>
      <c r="D75" s="8">
        <v>0.15671641791044777</v>
      </c>
      <c r="E75" s="8">
        <v>0.19148936170212766</v>
      </c>
      <c r="F75" s="55" t="s">
        <v>1563</v>
      </c>
      <c r="G75" s="10">
        <v>0.22171945701357465</v>
      </c>
    </row>
    <row r="76" spans="2:7" ht="18" customHeight="1" x14ac:dyDescent="0.25">
      <c r="B76" s="34" t="s">
        <v>0</v>
      </c>
      <c r="C76" s="21">
        <v>1</v>
      </c>
      <c r="D76" s="21">
        <v>1</v>
      </c>
      <c r="E76" s="21">
        <v>1</v>
      </c>
      <c r="F76" s="22">
        <v>1</v>
      </c>
      <c r="G76" s="19">
        <v>1</v>
      </c>
    </row>
    <row r="77" spans="2:7" ht="18" customHeight="1" x14ac:dyDescent="0.25">
      <c r="B77" s="29" t="s">
        <v>125</v>
      </c>
      <c r="C77" s="28">
        <v>6.7094339622641508</v>
      </c>
      <c r="D77" s="28">
        <v>6.3507462686567164</v>
      </c>
      <c r="E77" s="28">
        <v>6.6063829787234045</v>
      </c>
      <c r="F77" s="27">
        <v>6.9629629629629628</v>
      </c>
      <c r="G77" s="18">
        <v>6.877828054298643</v>
      </c>
    </row>
    <row r="78" spans="2:7" ht="18" customHeight="1" x14ac:dyDescent="0.25">
      <c r="B78" s="26" t="s">
        <v>126</v>
      </c>
      <c r="C78" s="20">
        <v>2.7184355663732447</v>
      </c>
      <c r="D78" s="23">
        <v>2.7536918832302075</v>
      </c>
      <c r="E78" s="23">
        <v>2.7521959369576301</v>
      </c>
      <c r="F78" s="24">
        <v>2.767871223722504</v>
      </c>
      <c r="G78" s="25">
        <v>2.657494853724653</v>
      </c>
    </row>
    <row r="83" spans="2:5" ht="35.1" customHeight="1" x14ac:dyDescent="0.25">
      <c r="B83" s="111" t="s">
        <v>951</v>
      </c>
      <c r="C83" s="112"/>
      <c r="D83" s="112"/>
      <c r="E83" s="113"/>
    </row>
    <row r="84" spans="2:5" ht="35.1" customHeight="1" x14ac:dyDescent="0.25">
      <c r="B84" s="38"/>
      <c r="C84" s="39" t="s">
        <v>0</v>
      </c>
      <c r="D84" s="40" t="s">
        <v>1141</v>
      </c>
      <c r="E84" s="41" t="s">
        <v>1142</v>
      </c>
    </row>
    <row r="85" spans="2:5" ht="18" customHeight="1" x14ac:dyDescent="0.25">
      <c r="B85" s="17" t="s">
        <v>3</v>
      </c>
      <c r="C85" s="14">
        <v>530</v>
      </c>
      <c r="D85" s="15">
        <v>447</v>
      </c>
      <c r="E85" s="16">
        <v>83</v>
      </c>
    </row>
    <row r="86" spans="2:5" ht="18" customHeight="1" x14ac:dyDescent="0.25">
      <c r="B86" s="35" t="s">
        <v>952</v>
      </c>
      <c r="C86" s="5">
        <v>0.330188679245283</v>
      </c>
      <c r="D86" s="6">
        <v>0.33333333333333331</v>
      </c>
      <c r="E86" s="7">
        <v>0.31325301204819278</v>
      </c>
    </row>
    <row r="87" spans="2:5" ht="18" customHeight="1" x14ac:dyDescent="0.25">
      <c r="B87" s="35" t="s">
        <v>953</v>
      </c>
      <c r="C87" s="5">
        <v>0.38113207547169814</v>
      </c>
      <c r="D87" s="6">
        <v>0.37136465324384788</v>
      </c>
      <c r="E87" s="7">
        <v>0.43373493975903615</v>
      </c>
    </row>
    <row r="88" spans="2:5" ht="18" customHeight="1" x14ac:dyDescent="0.25">
      <c r="B88" s="36" t="s">
        <v>954</v>
      </c>
      <c r="C88" s="8">
        <v>0.28867924528301886</v>
      </c>
      <c r="D88" s="9">
        <v>0.29530201342281881</v>
      </c>
      <c r="E88" s="10">
        <v>0.25301204819277107</v>
      </c>
    </row>
    <row r="89" spans="2:5" ht="18" customHeight="1" x14ac:dyDescent="0.25">
      <c r="B89" s="37" t="s">
        <v>0</v>
      </c>
      <c r="C89" s="11">
        <v>1</v>
      </c>
      <c r="D89" s="12">
        <v>1</v>
      </c>
      <c r="E89" s="13">
        <v>1</v>
      </c>
    </row>
    <row r="96" spans="2:5" ht="35.1" customHeight="1" x14ac:dyDescent="0.25">
      <c r="B96" s="111" t="s">
        <v>951</v>
      </c>
      <c r="C96" s="112"/>
      <c r="D96" s="112"/>
      <c r="E96" s="113"/>
    </row>
    <row r="97" spans="2:6" ht="35.1" customHeight="1" x14ac:dyDescent="0.25">
      <c r="B97" s="38"/>
      <c r="C97" s="39" t="s">
        <v>0</v>
      </c>
      <c r="D97" s="40" t="s">
        <v>2509</v>
      </c>
      <c r="E97" s="41" t="s">
        <v>2510</v>
      </c>
    </row>
    <row r="98" spans="2:6" ht="18" customHeight="1" x14ac:dyDescent="0.25">
      <c r="B98" s="17" t="s">
        <v>3</v>
      </c>
      <c r="C98" s="14">
        <v>530</v>
      </c>
      <c r="D98" s="15">
        <v>130</v>
      </c>
      <c r="E98" s="16">
        <v>400</v>
      </c>
    </row>
    <row r="99" spans="2:6" ht="18" customHeight="1" x14ac:dyDescent="0.25">
      <c r="B99" s="35" t="s">
        <v>952</v>
      </c>
      <c r="C99" s="5">
        <v>0.330188679245283</v>
      </c>
      <c r="D99" s="6">
        <v>0.23076923076923078</v>
      </c>
      <c r="E99" s="7">
        <v>0.36249999999999999</v>
      </c>
    </row>
    <row r="100" spans="2:6" ht="18" customHeight="1" x14ac:dyDescent="0.25">
      <c r="B100" s="35" t="s">
        <v>953</v>
      </c>
      <c r="C100" s="5">
        <v>0.38113207547169814</v>
      </c>
      <c r="D100" s="6">
        <v>0.37692307692307692</v>
      </c>
      <c r="E100" s="7">
        <v>0.38250000000000001</v>
      </c>
    </row>
    <row r="101" spans="2:6" ht="18" customHeight="1" x14ac:dyDescent="0.25">
      <c r="B101" s="36" t="s">
        <v>954</v>
      </c>
      <c r="C101" s="8">
        <v>0.28867924528301886</v>
      </c>
      <c r="D101" s="9">
        <v>0.3923076923076923</v>
      </c>
      <c r="E101" s="10">
        <v>0.255</v>
      </c>
    </row>
    <row r="102" spans="2:6" ht="18" customHeight="1" x14ac:dyDescent="0.25">
      <c r="B102" s="37" t="s">
        <v>0</v>
      </c>
      <c r="C102" s="11">
        <v>1</v>
      </c>
      <c r="D102" s="12">
        <v>1</v>
      </c>
      <c r="E102" s="13">
        <v>1</v>
      </c>
    </row>
    <row r="109" spans="2:6" ht="35.1" customHeight="1" x14ac:dyDescent="0.25">
      <c r="B109" s="111" t="s">
        <v>951</v>
      </c>
      <c r="C109" s="112"/>
      <c r="D109" s="112"/>
      <c r="E109" s="112"/>
      <c r="F109" s="113"/>
    </row>
    <row r="110" spans="2:6" ht="35.1" customHeight="1" x14ac:dyDescent="0.25">
      <c r="B110" s="38"/>
      <c r="C110" s="39" t="s">
        <v>0</v>
      </c>
      <c r="D110" s="42" t="s">
        <v>2031</v>
      </c>
      <c r="E110" s="40" t="s">
        <v>2032</v>
      </c>
      <c r="F110" s="41" t="s">
        <v>2033</v>
      </c>
    </row>
    <row r="111" spans="2:6" ht="18" customHeight="1" x14ac:dyDescent="0.25">
      <c r="B111" s="81" t="s">
        <v>3</v>
      </c>
      <c r="C111" s="14">
        <v>530</v>
      </c>
      <c r="D111" s="14">
        <v>188</v>
      </c>
      <c r="E111" s="15">
        <v>177</v>
      </c>
      <c r="F111" s="16">
        <v>165</v>
      </c>
    </row>
    <row r="112" spans="2:6" ht="18" customHeight="1" x14ac:dyDescent="0.25">
      <c r="B112" s="35" t="s">
        <v>952</v>
      </c>
      <c r="C112" s="5">
        <v>0.330188679245283</v>
      </c>
      <c r="D112" s="5">
        <v>0.42553191489361702</v>
      </c>
      <c r="E112" s="6">
        <v>0.29378531073446329</v>
      </c>
      <c r="F112" s="7">
        <v>0.26060606060606062</v>
      </c>
    </row>
    <row r="113" spans="2:7" ht="18" customHeight="1" x14ac:dyDescent="0.25">
      <c r="B113" s="35" t="s">
        <v>953</v>
      </c>
      <c r="C113" s="5">
        <v>0.38113207547169814</v>
      </c>
      <c r="D113" s="5">
        <v>0.36702127659574468</v>
      </c>
      <c r="E113" s="6">
        <v>0.41807909604519772</v>
      </c>
      <c r="F113" s="7">
        <v>0.3575757575757576</v>
      </c>
    </row>
    <row r="114" spans="2:7" ht="18" customHeight="1" x14ac:dyDescent="0.25">
      <c r="B114" s="36" t="s">
        <v>954</v>
      </c>
      <c r="C114" s="8">
        <v>0.28867924528301886</v>
      </c>
      <c r="D114" s="8">
        <v>0.20744680851063829</v>
      </c>
      <c r="E114" s="9">
        <v>0.28813559322033899</v>
      </c>
      <c r="F114" s="10">
        <v>0.38181818181818183</v>
      </c>
    </row>
    <row r="115" spans="2:7" ht="18" customHeight="1" x14ac:dyDescent="0.25">
      <c r="B115" s="37" t="s">
        <v>0</v>
      </c>
      <c r="C115" s="11">
        <v>1</v>
      </c>
      <c r="D115" s="11">
        <v>1</v>
      </c>
      <c r="E115" s="12">
        <v>1</v>
      </c>
      <c r="F115" s="13">
        <v>1</v>
      </c>
    </row>
    <row r="122" spans="2:7" ht="35.1" customHeight="1" x14ac:dyDescent="0.25">
      <c r="B122" s="111" t="s">
        <v>951</v>
      </c>
      <c r="C122" s="112"/>
      <c r="D122" s="112"/>
      <c r="E122" s="112"/>
      <c r="F122" s="112"/>
      <c r="G122" s="113"/>
    </row>
    <row r="123" spans="2:7" ht="35.1" customHeight="1" x14ac:dyDescent="0.25">
      <c r="B123" s="38"/>
      <c r="C123" s="39" t="s">
        <v>0</v>
      </c>
      <c r="D123" s="42" t="s">
        <v>1174</v>
      </c>
      <c r="E123" s="42" t="s">
        <v>1175</v>
      </c>
      <c r="F123" s="40" t="s">
        <v>1176</v>
      </c>
      <c r="G123" s="41" t="s">
        <v>1177</v>
      </c>
    </row>
    <row r="124" spans="2:7" ht="18" customHeight="1" x14ac:dyDescent="0.25">
      <c r="B124" s="17" t="s">
        <v>3</v>
      </c>
      <c r="C124" s="14">
        <v>530</v>
      </c>
      <c r="D124" s="14">
        <v>134</v>
      </c>
      <c r="E124" s="14">
        <v>94</v>
      </c>
      <c r="F124" s="15">
        <v>81</v>
      </c>
      <c r="G124" s="16">
        <v>221</v>
      </c>
    </row>
    <row r="125" spans="2:7" ht="18" customHeight="1" x14ac:dyDescent="0.25">
      <c r="B125" s="35" t="s">
        <v>952</v>
      </c>
      <c r="C125" s="5">
        <v>0.330188679245283</v>
      </c>
      <c r="D125" s="5">
        <v>0.38059701492537312</v>
      </c>
      <c r="E125" s="5">
        <v>0.36170212765957449</v>
      </c>
      <c r="F125" s="6">
        <v>0.33333333333333331</v>
      </c>
      <c r="G125" s="7">
        <v>0.28506787330316741</v>
      </c>
    </row>
    <row r="126" spans="2:7" ht="18" customHeight="1" x14ac:dyDescent="0.25">
      <c r="B126" s="35" t="s">
        <v>953</v>
      </c>
      <c r="C126" s="5">
        <v>0.38113207547169814</v>
      </c>
      <c r="D126" s="5">
        <v>0.38805970149253732</v>
      </c>
      <c r="E126" s="5">
        <v>0.35106382978723405</v>
      </c>
      <c r="F126" s="6">
        <v>0.33333333333333331</v>
      </c>
      <c r="G126" s="7">
        <v>0.40723981900452488</v>
      </c>
    </row>
    <row r="127" spans="2:7" ht="18" customHeight="1" x14ac:dyDescent="0.25">
      <c r="B127" s="36" t="s">
        <v>954</v>
      </c>
      <c r="C127" s="8">
        <v>0.28867924528301886</v>
      </c>
      <c r="D127" s="8">
        <v>0.23134328358208955</v>
      </c>
      <c r="E127" s="8">
        <v>0.28723404255319152</v>
      </c>
      <c r="F127" s="9">
        <v>0.33333333333333331</v>
      </c>
      <c r="G127" s="10">
        <v>0.30769230769230771</v>
      </c>
    </row>
    <row r="128" spans="2:7" ht="18" customHeight="1" x14ac:dyDescent="0.25">
      <c r="B128" s="37" t="s">
        <v>0</v>
      </c>
      <c r="C128" s="11">
        <v>1</v>
      </c>
      <c r="D128" s="11">
        <v>1</v>
      </c>
      <c r="E128" s="11">
        <v>1</v>
      </c>
      <c r="F128" s="12">
        <v>1</v>
      </c>
      <c r="G128" s="13">
        <v>1</v>
      </c>
    </row>
  </sheetData>
  <mergeCells count="8">
    <mergeCell ref="B109:F109"/>
    <mergeCell ref="B122:G122"/>
    <mergeCell ref="B3:E3"/>
    <mergeCell ref="B23:E23"/>
    <mergeCell ref="B43:F43"/>
    <mergeCell ref="B63:G63"/>
    <mergeCell ref="B83:E83"/>
    <mergeCell ref="B96:E96"/>
  </mergeCell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5EDB0-E517-475F-8490-3C6D4A79B539}">
  <dimension ref="B3:G64"/>
  <sheetViews>
    <sheetView topLeftCell="A43" workbookViewId="0">
      <selection activeCell="B54" sqref="B54:G54"/>
    </sheetView>
  </sheetViews>
  <sheetFormatPr defaultRowHeight="15" x14ac:dyDescent="0.25"/>
  <cols>
    <col min="2" max="2" width="30.5703125" customWidth="1"/>
    <col min="3" max="7" width="13.5703125" customWidth="1"/>
  </cols>
  <sheetData>
    <row r="3" spans="2:5" ht="35.1" customHeight="1" x14ac:dyDescent="0.25">
      <c r="B3" s="111" t="s">
        <v>961</v>
      </c>
      <c r="C3" s="112"/>
      <c r="D3" s="112"/>
      <c r="E3" s="113"/>
    </row>
    <row r="4" spans="2:5" ht="35.1" customHeight="1" x14ac:dyDescent="0.25">
      <c r="B4" s="38"/>
      <c r="C4" s="39" t="s">
        <v>0</v>
      </c>
      <c r="D4" s="40" t="s">
        <v>1141</v>
      </c>
      <c r="E4" s="41" t="s">
        <v>1142</v>
      </c>
    </row>
    <row r="5" spans="2:5" ht="37.5" customHeight="1" x14ac:dyDescent="0.25">
      <c r="B5" s="17" t="s">
        <v>3</v>
      </c>
      <c r="C5" s="14">
        <v>487</v>
      </c>
      <c r="D5" s="15">
        <v>411</v>
      </c>
      <c r="E5" s="16">
        <v>76</v>
      </c>
    </row>
    <row r="6" spans="2:5" ht="37.5" customHeight="1" x14ac:dyDescent="0.25">
      <c r="B6" s="35" t="s">
        <v>962</v>
      </c>
      <c r="C6" s="5">
        <v>7.1868583162217656E-2</v>
      </c>
      <c r="D6" s="6">
        <v>7.0559610705596104E-2</v>
      </c>
      <c r="E6" s="7">
        <v>7.8947368421052627E-2</v>
      </c>
    </row>
    <row r="7" spans="2:5" ht="37.5" customHeight="1" x14ac:dyDescent="0.25">
      <c r="B7" s="35" t="s">
        <v>963</v>
      </c>
      <c r="C7" s="5">
        <v>0.67351129363449691</v>
      </c>
      <c r="D7" s="6">
        <v>0.68856447688564482</v>
      </c>
      <c r="E7" s="7">
        <v>0.59210526315789469</v>
      </c>
    </row>
    <row r="8" spans="2:5" ht="37.5" customHeight="1" x14ac:dyDescent="0.25">
      <c r="B8" s="35" t="s">
        <v>964</v>
      </c>
      <c r="C8" s="5">
        <v>0.3942505133470226</v>
      </c>
      <c r="D8" s="6">
        <v>0.38442822384428221</v>
      </c>
      <c r="E8" s="7">
        <v>0.44736842105263158</v>
      </c>
    </row>
    <row r="9" spans="2:5" ht="37.5" customHeight="1" x14ac:dyDescent="0.25">
      <c r="B9" s="35" t="s">
        <v>965</v>
      </c>
      <c r="C9" s="5">
        <v>0.34907597535934293</v>
      </c>
      <c r="D9" s="6">
        <v>0.35523114355231145</v>
      </c>
      <c r="E9" s="7">
        <v>0.31578947368421051</v>
      </c>
    </row>
    <row r="10" spans="2:5" ht="37.5" customHeight="1" x14ac:dyDescent="0.25">
      <c r="B10" s="35" t="s">
        <v>966</v>
      </c>
      <c r="C10" s="5">
        <v>0.25872689938398358</v>
      </c>
      <c r="D10" s="6">
        <v>0.25060827250608275</v>
      </c>
      <c r="E10" s="7">
        <v>0.30263157894736842</v>
      </c>
    </row>
    <row r="11" spans="2:5" ht="37.5" customHeight="1" x14ac:dyDescent="0.25">
      <c r="B11" s="35" t="s">
        <v>362</v>
      </c>
      <c r="C11" s="5">
        <v>2.0533880903490761E-3</v>
      </c>
      <c r="D11" s="6">
        <v>2.4330900243309003E-3</v>
      </c>
      <c r="E11" s="7">
        <v>0</v>
      </c>
    </row>
    <row r="12" spans="2:5" ht="37.5" customHeight="1" x14ac:dyDescent="0.25">
      <c r="B12" s="36" t="s">
        <v>209</v>
      </c>
      <c r="C12" s="8">
        <v>4.9281314168377825E-2</v>
      </c>
      <c r="D12" s="9">
        <v>4.3795620437956206E-2</v>
      </c>
      <c r="E12" s="10">
        <v>7.8947368421052627E-2</v>
      </c>
    </row>
    <row r="13" spans="2:5" ht="37.5" customHeight="1" x14ac:dyDescent="0.25">
      <c r="B13" s="37" t="s">
        <v>0</v>
      </c>
      <c r="C13" s="11">
        <v>1.7987679671457906</v>
      </c>
      <c r="D13" s="12">
        <v>1.7956204379562044</v>
      </c>
      <c r="E13" s="13">
        <v>1.8157894736842106</v>
      </c>
    </row>
    <row r="20" spans="2:5" ht="35.1" customHeight="1" x14ac:dyDescent="0.25">
      <c r="B20" s="111" t="s">
        <v>961</v>
      </c>
      <c r="C20" s="112"/>
      <c r="D20" s="112"/>
      <c r="E20" s="113"/>
    </row>
    <row r="21" spans="2:5" ht="48.95" customHeight="1" x14ac:dyDescent="0.25">
      <c r="B21" s="38"/>
      <c r="C21" s="39" t="s">
        <v>0</v>
      </c>
      <c r="D21" s="40" t="s">
        <v>1166</v>
      </c>
      <c r="E21" s="41" t="s">
        <v>1167</v>
      </c>
    </row>
    <row r="22" spans="2:5" ht="37.5" customHeight="1" x14ac:dyDescent="0.25">
      <c r="B22" s="17" t="s">
        <v>3</v>
      </c>
      <c r="C22" s="14">
        <v>487</v>
      </c>
      <c r="D22" s="15">
        <v>127</v>
      </c>
      <c r="E22" s="16">
        <v>360</v>
      </c>
    </row>
    <row r="23" spans="2:5" ht="37.5" customHeight="1" x14ac:dyDescent="0.25">
      <c r="B23" s="35" t="s">
        <v>962</v>
      </c>
      <c r="C23" s="5">
        <v>7.1868583162217656E-2</v>
      </c>
      <c r="D23" s="52">
        <v>3.1496062992125984E-2</v>
      </c>
      <c r="E23" s="53" t="s">
        <v>1411</v>
      </c>
    </row>
    <row r="24" spans="2:5" ht="37.5" customHeight="1" x14ac:dyDescent="0.25">
      <c r="B24" s="35" t="s">
        <v>963</v>
      </c>
      <c r="C24" s="5">
        <v>0.67351129363449691</v>
      </c>
      <c r="D24" s="6">
        <v>0.62992125984251968</v>
      </c>
      <c r="E24" s="7">
        <v>0.68888888888888888</v>
      </c>
    </row>
    <row r="25" spans="2:5" ht="37.5" customHeight="1" x14ac:dyDescent="0.25">
      <c r="B25" s="35" t="s">
        <v>964</v>
      </c>
      <c r="C25" s="5">
        <v>0.3942505133470226</v>
      </c>
      <c r="D25" s="6">
        <v>0.44094488188976377</v>
      </c>
      <c r="E25" s="7">
        <v>0.37777777777777777</v>
      </c>
    </row>
    <row r="26" spans="2:5" ht="37.5" customHeight="1" x14ac:dyDescent="0.25">
      <c r="B26" s="35" t="s">
        <v>965</v>
      </c>
      <c r="C26" s="5">
        <v>0.34907597535934293</v>
      </c>
      <c r="D26" s="6">
        <v>0.32283464566929132</v>
      </c>
      <c r="E26" s="7">
        <v>0.35833333333333334</v>
      </c>
    </row>
    <row r="27" spans="2:5" ht="37.5" customHeight="1" x14ac:dyDescent="0.25">
      <c r="B27" s="35" t="s">
        <v>966</v>
      </c>
      <c r="C27" s="5">
        <v>0.25872689938398358</v>
      </c>
      <c r="D27" s="6">
        <v>0.25196850393700787</v>
      </c>
      <c r="E27" s="7">
        <v>0.26111111111111113</v>
      </c>
    </row>
    <row r="28" spans="2:5" ht="37.5" customHeight="1" x14ac:dyDescent="0.25">
      <c r="B28" s="35" t="s">
        <v>362</v>
      </c>
      <c r="C28" s="5">
        <v>2.0533880903490761E-3</v>
      </c>
      <c r="D28" s="6">
        <v>0</v>
      </c>
      <c r="E28" s="7">
        <v>2.7777777777777779E-3</v>
      </c>
    </row>
    <row r="29" spans="2:5" ht="37.5" customHeight="1" x14ac:dyDescent="0.25">
      <c r="B29" s="36" t="s">
        <v>209</v>
      </c>
      <c r="C29" s="8">
        <v>4.9281314168377825E-2</v>
      </c>
      <c r="D29" s="9">
        <v>3.1496062992125984E-2</v>
      </c>
      <c r="E29" s="10">
        <v>5.5555555555555552E-2</v>
      </c>
    </row>
    <row r="30" spans="2:5" ht="37.5" customHeight="1" x14ac:dyDescent="0.25">
      <c r="B30" s="37" t="s">
        <v>0</v>
      </c>
      <c r="C30" s="11">
        <v>1.7987679671457906</v>
      </c>
      <c r="D30" s="12">
        <v>1.7086614173228347</v>
      </c>
      <c r="E30" s="13">
        <v>1.8305555555555555</v>
      </c>
    </row>
    <row r="37" spans="2:6" ht="35.1" customHeight="1" x14ac:dyDescent="0.25">
      <c r="B37" s="111" t="s">
        <v>961</v>
      </c>
      <c r="C37" s="112"/>
      <c r="D37" s="112"/>
      <c r="E37" s="112"/>
      <c r="F37" s="113"/>
    </row>
    <row r="38" spans="2:6" ht="38.1" customHeight="1" x14ac:dyDescent="0.25">
      <c r="B38" s="38"/>
      <c r="C38" s="39" t="s">
        <v>0</v>
      </c>
      <c r="D38" s="42" t="s">
        <v>2015</v>
      </c>
      <c r="E38" s="40" t="s">
        <v>2016</v>
      </c>
      <c r="F38" s="41" t="s">
        <v>2017</v>
      </c>
    </row>
    <row r="39" spans="2:6" ht="37.5" customHeight="1" x14ac:dyDescent="0.25">
      <c r="B39" s="81" t="s">
        <v>3</v>
      </c>
      <c r="C39" s="14">
        <v>487</v>
      </c>
      <c r="D39" s="14">
        <v>165</v>
      </c>
      <c r="E39" s="15">
        <v>167</v>
      </c>
      <c r="F39" s="16">
        <v>155</v>
      </c>
    </row>
    <row r="40" spans="2:6" ht="37.5" customHeight="1" x14ac:dyDescent="0.25">
      <c r="B40" s="35" t="s">
        <v>962</v>
      </c>
      <c r="C40" s="5">
        <v>7.1868583162217656E-2</v>
      </c>
      <c r="D40" s="5">
        <v>5.4545454545454543E-2</v>
      </c>
      <c r="E40" s="6">
        <v>8.9820359281437126E-2</v>
      </c>
      <c r="F40" s="7">
        <v>7.0967741935483872E-2</v>
      </c>
    </row>
    <row r="41" spans="2:6" ht="37.5" customHeight="1" x14ac:dyDescent="0.25">
      <c r="B41" s="35" t="s">
        <v>963</v>
      </c>
      <c r="C41" s="5">
        <v>0.67351129363449691</v>
      </c>
      <c r="D41" s="58">
        <v>0.61212121212121207</v>
      </c>
      <c r="E41" s="6">
        <v>0.68862275449101795</v>
      </c>
      <c r="F41" s="7" t="s">
        <v>1894</v>
      </c>
    </row>
    <row r="42" spans="2:6" ht="37.5" customHeight="1" x14ac:dyDescent="0.25">
      <c r="B42" s="35" t="s">
        <v>964</v>
      </c>
      <c r="C42" s="5">
        <v>0.3942505133470226</v>
      </c>
      <c r="D42" s="58">
        <v>0.29090909090909089</v>
      </c>
      <c r="E42" s="6" t="s">
        <v>1921</v>
      </c>
      <c r="F42" s="53" t="s">
        <v>1212</v>
      </c>
    </row>
    <row r="43" spans="2:6" ht="37.5" customHeight="1" x14ac:dyDescent="0.25">
      <c r="B43" s="35" t="s">
        <v>965</v>
      </c>
      <c r="C43" s="5">
        <v>0.34907597535934293</v>
      </c>
      <c r="D43" s="5">
        <v>0.40606060606060607</v>
      </c>
      <c r="E43" s="6">
        <v>0.31736526946107785</v>
      </c>
      <c r="F43" s="7">
        <v>0.32258064516129031</v>
      </c>
    </row>
    <row r="44" spans="2:6" ht="37.5" customHeight="1" x14ac:dyDescent="0.25">
      <c r="B44" s="35" t="s">
        <v>966</v>
      </c>
      <c r="C44" s="5">
        <v>0.25872689938398358</v>
      </c>
      <c r="D44" s="58">
        <v>0.16363636363636364</v>
      </c>
      <c r="E44" s="6" t="s">
        <v>1396</v>
      </c>
      <c r="F44" s="53" t="s">
        <v>1620</v>
      </c>
    </row>
    <row r="45" spans="2:6" ht="37.5" customHeight="1" x14ac:dyDescent="0.25">
      <c r="B45" s="35" t="s">
        <v>362</v>
      </c>
      <c r="C45" s="5">
        <v>2.0533880903490761E-3</v>
      </c>
      <c r="D45" s="5">
        <v>0</v>
      </c>
      <c r="E45" s="6">
        <v>5.9880239520958087E-3</v>
      </c>
      <c r="F45" s="7">
        <v>0</v>
      </c>
    </row>
    <row r="46" spans="2:6" ht="37.5" customHeight="1" x14ac:dyDescent="0.25">
      <c r="B46" s="36" t="s">
        <v>209</v>
      </c>
      <c r="C46" s="8">
        <v>4.9281314168377825E-2</v>
      </c>
      <c r="D46" s="8">
        <v>6.0606060606060608E-2</v>
      </c>
      <c r="E46" s="9">
        <v>4.790419161676647E-2</v>
      </c>
      <c r="F46" s="10">
        <v>3.870967741935484E-2</v>
      </c>
    </row>
    <row r="47" spans="2:6" ht="37.5" customHeight="1" x14ac:dyDescent="0.25">
      <c r="B47" s="37" t="s">
        <v>0</v>
      </c>
      <c r="C47" s="11">
        <v>1.7987679671457906</v>
      </c>
      <c r="D47" s="11">
        <v>1.5878787878787879</v>
      </c>
      <c r="E47" s="12">
        <v>1.8323353293413174</v>
      </c>
      <c r="F47" s="13">
        <v>1.9870967741935484</v>
      </c>
    </row>
    <row r="54" spans="2:7" ht="35.1" customHeight="1" x14ac:dyDescent="0.25">
      <c r="B54" s="111" t="s">
        <v>961</v>
      </c>
      <c r="C54" s="112"/>
      <c r="D54" s="112"/>
      <c r="E54" s="112"/>
      <c r="F54" s="112"/>
      <c r="G54" s="113"/>
    </row>
    <row r="55" spans="2:7" ht="35.1" customHeight="1" x14ac:dyDescent="0.25">
      <c r="B55" s="38"/>
      <c r="C55" s="39" t="s">
        <v>0</v>
      </c>
      <c r="D55" s="42" t="s">
        <v>1174</v>
      </c>
      <c r="E55" s="42" t="s">
        <v>1175</v>
      </c>
      <c r="F55" s="40" t="s">
        <v>1176</v>
      </c>
      <c r="G55" s="41" t="s">
        <v>1177</v>
      </c>
    </row>
    <row r="56" spans="2:7" ht="37.5" customHeight="1" x14ac:dyDescent="0.25">
      <c r="B56" s="17" t="s">
        <v>3</v>
      </c>
      <c r="C56" s="14">
        <v>487</v>
      </c>
      <c r="D56" s="14">
        <v>121</v>
      </c>
      <c r="E56" s="14">
        <v>87</v>
      </c>
      <c r="F56" s="15">
        <v>75</v>
      </c>
      <c r="G56" s="16">
        <v>204</v>
      </c>
    </row>
    <row r="57" spans="2:7" ht="37.5" customHeight="1" x14ac:dyDescent="0.25">
      <c r="B57" s="35" t="s">
        <v>962</v>
      </c>
      <c r="C57" s="5">
        <v>7.1868583162217656E-2</v>
      </c>
      <c r="D57" s="5">
        <v>5.7851239669421489E-2</v>
      </c>
      <c r="E57" s="5">
        <v>6.8965517241379309E-2</v>
      </c>
      <c r="F57" s="6">
        <v>0.08</v>
      </c>
      <c r="G57" s="7">
        <v>7.8431372549019607E-2</v>
      </c>
    </row>
    <row r="58" spans="2:7" ht="37.5" customHeight="1" x14ac:dyDescent="0.25">
      <c r="B58" s="35" t="s">
        <v>963</v>
      </c>
      <c r="C58" s="5">
        <v>0.67351129363449691</v>
      </c>
      <c r="D58" s="5">
        <v>0.65289256198347112</v>
      </c>
      <c r="E58" s="5">
        <v>0.73563218390804597</v>
      </c>
      <c r="F58" s="6">
        <v>0.64</v>
      </c>
      <c r="G58" s="7">
        <v>0.67156862745098034</v>
      </c>
    </row>
    <row r="59" spans="2:7" ht="37.5" customHeight="1" x14ac:dyDescent="0.25">
      <c r="B59" s="35" t="s">
        <v>964</v>
      </c>
      <c r="C59" s="5">
        <v>0.3942505133470226</v>
      </c>
      <c r="D59" s="5">
        <v>0.42975206611570249</v>
      </c>
      <c r="E59" s="5">
        <v>0.43678160919540232</v>
      </c>
      <c r="F59" s="6">
        <v>0.45333333333333331</v>
      </c>
      <c r="G59" s="51">
        <v>0.33333333333333331</v>
      </c>
    </row>
    <row r="60" spans="2:7" ht="37.5" customHeight="1" x14ac:dyDescent="0.25">
      <c r="B60" s="35" t="s">
        <v>965</v>
      </c>
      <c r="C60" s="5">
        <v>0.34907597535934293</v>
      </c>
      <c r="D60" s="5">
        <v>0.38016528925619836</v>
      </c>
      <c r="E60" s="5">
        <v>0.32183908045977011</v>
      </c>
      <c r="F60" s="6">
        <v>0.36</v>
      </c>
      <c r="G60" s="7">
        <v>0.33823529411764708</v>
      </c>
    </row>
    <row r="61" spans="2:7" ht="37.5" customHeight="1" x14ac:dyDescent="0.25">
      <c r="B61" s="35" t="s">
        <v>966</v>
      </c>
      <c r="C61" s="5">
        <v>0.25872689938398358</v>
      </c>
      <c r="D61" s="5">
        <v>0.24793388429752067</v>
      </c>
      <c r="E61" s="5">
        <v>0.27586206896551724</v>
      </c>
      <c r="F61" s="50" t="s">
        <v>1875</v>
      </c>
      <c r="G61" s="7">
        <v>0.21568627450980393</v>
      </c>
    </row>
    <row r="62" spans="2:7" ht="37.5" customHeight="1" x14ac:dyDescent="0.25">
      <c r="B62" s="35" t="s">
        <v>362</v>
      </c>
      <c r="C62" s="5">
        <v>2.0533880903490761E-3</v>
      </c>
      <c r="D62" s="5">
        <v>0</v>
      </c>
      <c r="E62" s="5">
        <v>0</v>
      </c>
      <c r="F62" s="6">
        <v>0</v>
      </c>
      <c r="G62" s="7">
        <v>4.9019607843137254E-3</v>
      </c>
    </row>
    <row r="63" spans="2:7" ht="37.5" customHeight="1" x14ac:dyDescent="0.25">
      <c r="B63" s="36" t="s">
        <v>209</v>
      </c>
      <c r="C63" s="8">
        <v>4.9281314168377825E-2</v>
      </c>
      <c r="D63" s="8">
        <v>4.9586776859504134E-2</v>
      </c>
      <c r="E63" s="8">
        <v>4.5977011494252873E-2</v>
      </c>
      <c r="F63" s="9">
        <v>6.6666666666666666E-2</v>
      </c>
      <c r="G63" s="10">
        <v>4.4117647058823532E-2</v>
      </c>
    </row>
    <row r="64" spans="2:7" ht="37.5" customHeight="1" x14ac:dyDescent="0.25">
      <c r="B64" s="37" t="s">
        <v>0</v>
      </c>
      <c r="C64" s="11">
        <v>1.7987679671457906</v>
      </c>
      <c r="D64" s="11">
        <v>1.8181818181818181</v>
      </c>
      <c r="E64" s="11">
        <v>1.8850574712643677</v>
      </c>
      <c r="F64" s="12">
        <v>1.9733333333333334</v>
      </c>
      <c r="G64" s="13">
        <v>1.6862745098039216</v>
      </c>
    </row>
  </sheetData>
  <mergeCells count="4">
    <mergeCell ref="B3:E3"/>
    <mergeCell ref="B20:E20"/>
    <mergeCell ref="B37:F37"/>
    <mergeCell ref="B54:G54"/>
  </mergeCell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5D41E-6DF4-4E99-B090-27C5F7F4D6C8}">
  <dimension ref="B3:K28"/>
  <sheetViews>
    <sheetView workbookViewId="0">
      <selection activeCell="B3" sqref="B3"/>
    </sheetView>
  </sheetViews>
  <sheetFormatPr defaultRowHeight="15" x14ac:dyDescent="0.25"/>
  <cols>
    <col min="2" max="2" width="30.5703125" customWidth="1"/>
    <col min="3" max="11" width="13.5703125" customWidth="1"/>
  </cols>
  <sheetData>
    <row r="3" spans="2:11" ht="35.1" customHeight="1" x14ac:dyDescent="0.25">
      <c r="B3" s="46"/>
      <c r="C3" s="48" t="s">
        <v>973</v>
      </c>
      <c r="D3" s="48" t="s">
        <v>974</v>
      </c>
      <c r="E3" s="48" t="s">
        <v>975</v>
      </c>
      <c r="F3" s="48" t="s">
        <v>976</v>
      </c>
      <c r="G3" s="48" t="s">
        <v>977</v>
      </c>
      <c r="H3" s="48" t="s">
        <v>978</v>
      </c>
      <c r="I3" s="48" t="s">
        <v>979</v>
      </c>
      <c r="J3" s="47" t="s">
        <v>209</v>
      </c>
      <c r="K3" s="45" t="s">
        <v>3</v>
      </c>
    </row>
    <row r="4" spans="2:11" ht="80.45" customHeight="1" x14ac:dyDescent="0.25">
      <c r="B4" s="33" t="s">
        <v>980</v>
      </c>
      <c r="C4" s="5">
        <v>5.145413870246085E-2</v>
      </c>
      <c r="D4" s="5">
        <v>5.5928411633109618E-2</v>
      </c>
      <c r="E4" s="5">
        <v>8.9485458612975396E-2</v>
      </c>
      <c r="F4" s="5">
        <v>0.10067114093959731</v>
      </c>
      <c r="G4" s="5">
        <v>0.15883668903803133</v>
      </c>
      <c r="H4" s="5">
        <v>0.3534675615212528</v>
      </c>
      <c r="I4" s="5">
        <v>0.10738255033557047</v>
      </c>
      <c r="J4" s="6">
        <v>8.2774049217002238E-2</v>
      </c>
      <c r="K4" s="77">
        <v>447</v>
      </c>
    </row>
    <row r="5" spans="2:11" ht="80.45" customHeight="1" x14ac:dyDescent="0.25">
      <c r="B5" s="33" t="s">
        <v>981</v>
      </c>
      <c r="C5" s="5">
        <v>1.3422818791946308E-2</v>
      </c>
      <c r="D5" s="5">
        <v>4.4742729306487695E-3</v>
      </c>
      <c r="E5" s="5">
        <v>1.7897091722595078E-2</v>
      </c>
      <c r="F5" s="5">
        <v>5.8165548098434001E-2</v>
      </c>
      <c r="G5" s="5">
        <v>0.1319910514541387</v>
      </c>
      <c r="H5" s="5">
        <v>0.37136465324384788</v>
      </c>
      <c r="I5" s="5">
        <v>0.36241610738255031</v>
      </c>
      <c r="J5" s="6">
        <v>4.0268456375838924E-2</v>
      </c>
      <c r="K5" s="77">
        <v>447</v>
      </c>
    </row>
    <row r="6" spans="2:11" ht="80.45" customHeight="1" x14ac:dyDescent="0.25">
      <c r="B6" s="33" t="s">
        <v>982</v>
      </c>
      <c r="C6" s="5">
        <v>1.3422818791946308E-2</v>
      </c>
      <c r="D6" s="5">
        <v>1.3422818791946308E-2</v>
      </c>
      <c r="E6" s="5">
        <v>2.6845637583892617E-2</v>
      </c>
      <c r="F6" s="5">
        <v>4.4742729306487698E-2</v>
      </c>
      <c r="G6" s="5">
        <v>0.12527964205816555</v>
      </c>
      <c r="H6" s="5">
        <v>0.36912751677852351</v>
      </c>
      <c r="I6" s="5">
        <v>0.37136465324384788</v>
      </c>
      <c r="J6" s="6">
        <v>3.5794183445190156E-2</v>
      </c>
      <c r="K6" s="77">
        <v>447</v>
      </c>
    </row>
    <row r="7" spans="2:11" ht="80.45" customHeight="1" x14ac:dyDescent="0.25">
      <c r="B7" s="33" t="s">
        <v>983</v>
      </c>
      <c r="C7" s="5">
        <v>2.9082774049217001E-2</v>
      </c>
      <c r="D7" s="5">
        <v>3.3557046979865772E-2</v>
      </c>
      <c r="E7" s="5">
        <v>7.829977628635347E-2</v>
      </c>
      <c r="F7" s="5">
        <v>5.8165548098434001E-2</v>
      </c>
      <c r="G7" s="5">
        <v>0.19015659955257272</v>
      </c>
      <c r="H7" s="5">
        <v>0.38031319910514544</v>
      </c>
      <c r="I7" s="5">
        <v>0.16331096196868009</v>
      </c>
      <c r="J7" s="6">
        <v>6.7114093959731544E-2</v>
      </c>
      <c r="K7" s="77">
        <v>447</v>
      </c>
    </row>
    <row r="8" spans="2:11" ht="80.45" customHeight="1" x14ac:dyDescent="0.25">
      <c r="B8" s="33" t="s">
        <v>984</v>
      </c>
      <c r="C8" s="5">
        <v>4.6979865771812082E-2</v>
      </c>
      <c r="D8" s="5">
        <v>6.4876957494407153E-2</v>
      </c>
      <c r="E8" s="5">
        <v>9.6196868008948541E-2</v>
      </c>
      <c r="F8" s="5">
        <v>0.1476510067114094</v>
      </c>
      <c r="G8" s="5">
        <v>0.20805369127516779</v>
      </c>
      <c r="H8" s="5">
        <v>0.28187919463087246</v>
      </c>
      <c r="I8" s="5">
        <v>7.829977628635347E-2</v>
      </c>
      <c r="J8" s="6">
        <v>7.6062639821029079E-2</v>
      </c>
      <c r="K8" s="77">
        <v>447</v>
      </c>
    </row>
    <row r="9" spans="2:11" ht="80.45" customHeight="1" x14ac:dyDescent="0.25">
      <c r="B9" s="33" t="s">
        <v>985</v>
      </c>
      <c r="C9" s="5">
        <v>1.3422818791946308E-2</v>
      </c>
      <c r="D9" s="5">
        <v>2.2371364653243849E-2</v>
      </c>
      <c r="E9" s="5">
        <v>5.8165548098434001E-2</v>
      </c>
      <c r="F9" s="5">
        <v>7.6062639821029079E-2</v>
      </c>
      <c r="G9" s="5">
        <v>0.17002237136465326</v>
      </c>
      <c r="H9" s="5">
        <v>0.47427293064876958</v>
      </c>
      <c r="I9" s="5">
        <v>0.13422818791946309</v>
      </c>
      <c r="J9" s="6">
        <v>5.145413870246085E-2</v>
      </c>
      <c r="K9" s="77">
        <v>447</v>
      </c>
    </row>
    <row r="10" spans="2:11" ht="80.45" customHeight="1" x14ac:dyDescent="0.25">
      <c r="B10" s="33" t="s">
        <v>986</v>
      </c>
      <c r="C10" s="5">
        <v>1.5659955257270694E-2</v>
      </c>
      <c r="D10" s="5">
        <v>1.3422818791946308E-2</v>
      </c>
      <c r="E10" s="5">
        <v>2.2371364653243849E-2</v>
      </c>
      <c r="F10" s="5">
        <v>5.5928411633109618E-2</v>
      </c>
      <c r="G10" s="5">
        <v>8.9485458612975396E-2</v>
      </c>
      <c r="H10" s="5">
        <v>0.34675615212527966</v>
      </c>
      <c r="I10" s="5">
        <v>0.40939597315436244</v>
      </c>
      <c r="J10" s="6">
        <v>4.6979865771812082E-2</v>
      </c>
      <c r="K10" s="77">
        <v>447</v>
      </c>
    </row>
    <row r="11" spans="2:11" ht="80.45" customHeight="1" x14ac:dyDescent="0.25">
      <c r="B11" s="33" t="s">
        <v>987</v>
      </c>
      <c r="C11" s="5">
        <v>8.2774049217002238E-2</v>
      </c>
      <c r="D11" s="5">
        <v>8.2774049217002238E-2</v>
      </c>
      <c r="E11" s="5">
        <v>0.10961968680089486</v>
      </c>
      <c r="F11" s="5">
        <v>0.1319910514541387</v>
      </c>
      <c r="G11" s="5">
        <v>0.14988814317673377</v>
      </c>
      <c r="H11" s="5">
        <v>0.21252796420581654</v>
      </c>
      <c r="I11" s="5">
        <v>0.16107382550335569</v>
      </c>
      <c r="J11" s="6">
        <v>6.9351230425055935E-2</v>
      </c>
      <c r="K11" s="77">
        <v>447</v>
      </c>
    </row>
    <row r="12" spans="2:11" ht="80.45" customHeight="1" x14ac:dyDescent="0.25">
      <c r="B12" s="43" t="s">
        <v>988</v>
      </c>
      <c r="C12" s="8">
        <v>0.11856823266219239</v>
      </c>
      <c r="D12" s="8">
        <v>0.11185682326621924</v>
      </c>
      <c r="E12" s="8">
        <v>0.11409395973154363</v>
      </c>
      <c r="F12" s="8">
        <v>0.14317673378076062</v>
      </c>
      <c r="G12" s="8">
        <v>0.15883668903803133</v>
      </c>
      <c r="H12" s="8">
        <v>0.18791946308724833</v>
      </c>
      <c r="I12" s="8">
        <v>9.3959731543624164E-2</v>
      </c>
      <c r="J12" s="9">
        <v>7.1588366890380312E-2</v>
      </c>
      <c r="K12" s="78">
        <v>447</v>
      </c>
    </row>
    <row r="13" spans="2:11" ht="80.45" customHeight="1" x14ac:dyDescent="0.25">
      <c r="B13" s="37" t="s">
        <v>989</v>
      </c>
      <c r="C13" s="11">
        <v>0.13422818791946309</v>
      </c>
      <c r="D13" s="11">
        <v>0.12527964205816555</v>
      </c>
      <c r="E13" s="11">
        <v>0.12975391498881431</v>
      </c>
      <c r="F13" s="11">
        <v>0.17225950782997762</v>
      </c>
      <c r="G13" s="11">
        <v>0.16331096196868009</v>
      </c>
      <c r="H13" s="11">
        <v>0.14541387024608501</v>
      </c>
      <c r="I13" s="11">
        <v>6.2639821029082776E-2</v>
      </c>
      <c r="J13" s="12">
        <v>6.7114093959731544E-2</v>
      </c>
      <c r="K13" s="79">
        <v>447</v>
      </c>
    </row>
    <row r="18" spans="2:6" ht="35.1" customHeight="1" x14ac:dyDescent="0.25">
      <c r="B18" s="46"/>
      <c r="C18" s="48" t="s">
        <v>993</v>
      </c>
      <c r="D18" s="48" t="s">
        <v>994</v>
      </c>
      <c r="E18" s="47" t="s">
        <v>995</v>
      </c>
      <c r="F18" s="49" t="s">
        <v>209</v>
      </c>
    </row>
    <row r="19" spans="2:6" ht="34.5" customHeight="1" x14ac:dyDescent="0.25">
      <c r="B19" s="33" t="s">
        <v>996</v>
      </c>
      <c r="C19" s="5">
        <v>0.18867924528301888</v>
      </c>
      <c r="D19" s="5">
        <v>9.6226415094339629E-2</v>
      </c>
      <c r="E19" s="6">
        <v>0.64339622641509431</v>
      </c>
      <c r="F19" s="7">
        <v>7.1698113207547168E-2</v>
      </c>
    </row>
    <row r="20" spans="2:6" ht="34.5" customHeight="1" x14ac:dyDescent="0.25">
      <c r="B20" s="33" t="s">
        <v>997</v>
      </c>
      <c r="C20" s="5">
        <v>3.7735849056603772E-2</v>
      </c>
      <c r="D20" s="5">
        <v>5.6603773584905662E-2</v>
      </c>
      <c r="E20" s="6">
        <v>0.86981132075471701</v>
      </c>
      <c r="F20" s="7">
        <v>3.5849056603773584E-2</v>
      </c>
    </row>
    <row r="21" spans="2:6" ht="34.5" customHeight="1" x14ac:dyDescent="0.25">
      <c r="B21" s="33" t="s">
        <v>998</v>
      </c>
      <c r="C21" s="5">
        <v>5.849056603773585E-2</v>
      </c>
      <c r="D21" s="5">
        <v>4.3396226415094337E-2</v>
      </c>
      <c r="E21" s="6">
        <v>0.86792452830188682</v>
      </c>
      <c r="F21" s="7">
        <v>3.0188679245283019E-2</v>
      </c>
    </row>
    <row r="22" spans="2:6" ht="34.5" customHeight="1" x14ac:dyDescent="0.25">
      <c r="B22" s="33" t="s">
        <v>999</v>
      </c>
      <c r="C22" s="5">
        <v>0.13773584905660377</v>
      </c>
      <c r="D22" s="5">
        <v>6.0377358490566038E-2</v>
      </c>
      <c r="E22" s="6">
        <v>0.74339622641509429</v>
      </c>
      <c r="F22" s="7">
        <v>5.849056603773585E-2</v>
      </c>
    </row>
    <row r="23" spans="2:6" ht="34.5" customHeight="1" x14ac:dyDescent="0.25">
      <c r="B23" s="33" t="s">
        <v>1000</v>
      </c>
      <c r="C23" s="5">
        <v>0.19433962264150945</v>
      </c>
      <c r="D23" s="5">
        <v>0.13962264150943396</v>
      </c>
      <c r="E23" s="6">
        <v>0.59811320754716979</v>
      </c>
      <c r="F23" s="7">
        <v>6.7924528301886791E-2</v>
      </c>
    </row>
    <row r="24" spans="2:6" ht="34.5" customHeight="1" x14ac:dyDescent="0.25">
      <c r="B24" s="33" t="s">
        <v>1001</v>
      </c>
      <c r="C24" s="5">
        <v>9.056603773584905E-2</v>
      </c>
      <c r="D24" s="5">
        <v>7.3584905660377356E-2</v>
      </c>
      <c r="E24" s="6">
        <v>0.7905660377358491</v>
      </c>
      <c r="F24" s="7">
        <v>4.5283018867924525E-2</v>
      </c>
    </row>
    <row r="25" spans="2:6" ht="34.5" customHeight="1" x14ac:dyDescent="0.25">
      <c r="B25" s="33" t="s">
        <v>1002</v>
      </c>
      <c r="C25" s="5">
        <v>5.6603773584905662E-2</v>
      </c>
      <c r="D25" s="5">
        <v>5.2830188679245285E-2</v>
      </c>
      <c r="E25" s="6">
        <v>0.84905660377358494</v>
      </c>
      <c r="F25" s="7">
        <v>4.1509433962264149E-2</v>
      </c>
    </row>
    <row r="26" spans="2:6" ht="34.5" customHeight="1" x14ac:dyDescent="0.25">
      <c r="B26" s="33" t="s">
        <v>1003</v>
      </c>
      <c r="C26" s="5">
        <v>0.25849056603773585</v>
      </c>
      <c r="D26" s="5">
        <v>0.13207547169811321</v>
      </c>
      <c r="E26" s="6">
        <v>0.53773584905660377</v>
      </c>
      <c r="F26" s="7">
        <v>7.1698113207547168E-2</v>
      </c>
    </row>
    <row r="27" spans="2:6" ht="34.5" customHeight="1" x14ac:dyDescent="0.25">
      <c r="B27" s="43" t="s">
        <v>1004</v>
      </c>
      <c r="C27" s="8">
        <v>0.31509433962264149</v>
      </c>
      <c r="D27" s="8">
        <v>0.14716981132075471</v>
      </c>
      <c r="E27" s="9">
        <v>0.46603773584905661</v>
      </c>
      <c r="F27" s="10">
        <v>7.1698113207547168E-2</v>
      </c>
    </row>
    <row r="28" spans="2:6" ht="34.5" customHeight="1" x14ac:dyDescent="0.25">
      <c r="B28" s="37" t="s">
        <v>1005</v>
      </c>
      <c r="C28" s="11">
        <v>0.36792452830188677</v>
      </c>
      <c r="D28" s="11">
        <v>0.16792452830188678</v>
      </c>
      <c r="E28" s="12">
        <v>0.39622641509433965</v>
      </c>
      <c r="F28" s="13">
        <v>6.7924528301886791E-2</v>
      </c>
    </row>
  </sheetData>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29D1C-4B7C-4275-8E12-E348E4454DA6}">
  <dimension ref="B3:P182"/>
  <sheetViews>
    <sheetView workbookViewId="0">
      <selection activeCell="P19" sqref="P19:P28"/>
    </sheetView>
  </sheetViews>
  <sheetFormatPr defaultRowHeight="15" x14ac:dyDescent="0.25"/>
  <cols>
    <col min="2" max="2" width="107.28515625" customWidth="1"/>
  </cols>
  <sheetData>
    <row r="3" spans="2:15" ht="36" x14ac:dyDescent="0.25">
      <c r="B3" s="46"/>
      <c r="C3" s="48" t="s">
        <v>973</v>
      </c>
      <c r="D3" s="48" t="s">
        <v>974</v>
      </c>
      <c r="E3" s="48" t="s">
        <v>975</v>
      </c>
      <c r="F3" s="48" t="s">
        <v>976</v>
      </c>
      <c r="G3" s="48" t="s">
        <v>977</v>
      </c>
      <c r="H3" s="48" t="s">
        <v>978</v>
      </c>
      <c r="I3" s="48" t="s">
        <v>979</v>
      </c>
      <c r="J3" s="47" t="s">
        <v>209</v>
      </c>
      <c r="K3" s="45" t="s">
        <v>3</v>
      </c>
      <c r="L3" s="48" t="s">
        <v>993</v>
      </c>
      <c r="M3" s="48" t="s">
        <v>994</v>
      </c>
      <c r="N3" s="47" t="s">
        <v>995</v>
      </c>
      <c r="O3" s="49" t="s">
        <v>209</v>
      </c>
    </row>
    <row r="4" spans="2:15" x14ac:dyDescent="0.25">
      <c r="B4" s="33" t="s">
        <v>996</v>
      </c>
      <c r="C4" s="5">
        <v>5.4298642533936653E-2</v>
      </c>
      <c r="D4" s="5">
        <v>5.8823529411764705E-2</v>
      </c>
      <c r="E4" s="5">
        <v>8.5972850678733032E-2</v>
      </c>
      <c r="F4" s="5">
        <v>0.10407239819004525</v>
      </c>
      <c r="G4" s="5">
        <v>0.14479638009049775</v>
      </c>
      <c r="H4" s="5">
        <v>0.3755656108597285</v>
      </c>
      <c r="I4" s="5">
        <v>0.10407239819004525</v>
      </c>
      <c r="J4" s="6">
        <v>7.2398190045248875E-2</v>
      </c>
      <c r="K4" s="77">
        <v>221</v>
      </c>
      <c r="L4" s="5">
        <f>SUM(C4:E4)</f>
        <v>0.1990950226244344</v>
      </c>
      <c r="M4" s="5">
        <f>F4</f>
        <v>0.10407239819004525</v>
      </c>
      <c r="N4" s="5">
        <f>SUM(G4:I4)</f>
        <v>0.6244343891402715</v>
      </c>
      <c r="O4" s="5">
        <f>J4</f>
        <v>7.2398190045248875E-2</v>
      </c>
    </row>
    <row r="5" spans="2:15" x14ac:dyDescent="0.25">
      <c r="B5" s="33" t="s">
        <v>997</v>
      </c>
      <c r="C5" s="5">
        <v>2.2624434389140271E-2</v>
      </c>
      <c r="D5" s="5">
        <v>1.8099547511312219E-2</v>
      </c>
      <c r="E5" s="5">
        <v>2.2624434389140271E-2</v>
      </c>
      <c r="F5" s="5">
        <v>3.1674208144796379E-2</v>
      </c>
      <c r="G5" s="5">
        <v>0.14479638009049775</v>
      </c>
      <c r="H5" s="5">
        <v>0.35294117647058826</v>
      </c>
      <c r="I5" s="5">
        <v>0.38009049773755654</v>
      </c>
      <c r="J5" s="6">
        <v>2.7149321266968326E-2</v>
      </c>
      <c r="K5" s="77">
        <v>221</v>
      </c>
      <c r="L5" s="5">
        <f t="shared" ref="L5:L13" si="0">SUM(C5:E5)</f>
        <v>6.3348416289592757E-2</v>
      </c>
      <c r="M5" s="5">
        <f t="shared" ref="M5:M13" si="1">F5</f>
        <v>3.1674208144796379E-2</v>
      </c>
      <c r="N5" s="5">
        <f t="shared" ref="N5:N13" si="2">SUM(G5:I5)</f>
        <v>0.87782805429864252</v>
      </c>
      <c r="O5" s="5">
        <f t="shared" ref="O5:O13" si="3">J5</f>
        <v>2.7149321266968326E-2</v>
      </c>
    </row>
    <row r="6" spans="2:15" x14ac:dyDescent="0.25">
      <c r="B6" s="33" t="s">
        <v>998</v>
      </c>
      <c r="C6" s="5">
        <v>2.2624434389140271E-2</v>
      </c>
      <c r="D6" s="5">
        <v>2.7149321266968326E-2</v>
      </c>
      <c r="E6" s="5">
        <v>3.1674208144796379E-2</v>
      </c>
      <c r="F6" s="5">
        <v>3.1674208144796379E-2</v>
      </c>
      <c r="G6" s="5">
        <v>0.13574660633484162</v>
      </c>
      <c r="H6" s="5">
        <v>0.36199095022624433</v>
      </c>
      <c r="I6" s="5">
        <v>0.3755656108597285</v>
      </c>
      <c r="J6" s="6">
        <v>1.3574660633484163E-2</v>
      </c>
      <c r="K6" s="77">
        <v>221</v>
      </c>
      <c r="L6" s="5">
        <f t="shared" si="0"/>
        <v>8.1447963800904979E-2</v>
      </c>
      <c r="M6" s="5">
        <f t="shared" si="1"/>
        <v>3.1674208144796379E-2</v>
      </c>
      <c r="N6" s="5">
        <f t="shared" si="2"/>
        <v>0.87330316742081449</v>
      </c>
      <c r="O6" s="5">
        <f t="shared" si="3"/>
        <v>1.3574660633484163E-2</v>
      </c>
    </row>
    <row r="7" spans="2:15" x14ac:dyDescent="0.25">
      <c r="B7" s="33" t="s">
        <v>999</v>
      </c>
      <c r="C7" s="5">
        <v>4.9773755656108594E-2</v>
      </c>
      <c r="D7" s="5">
        <v>2.7149321266968326E-2</v>
      </c>
      <c r="E7" s="5">
        <v>9.5022624434389136E-2</v>
      </c>
      <c r="F7" s="5">
        <v>4.5248868778280542E-2</v>
      </c>
      <c r="G7" s="5">
        <v>0.18552036199095023</v>
      </c>
      <c r="H7" s="5">
        <v>0.39366515837104071</v>
      </c>
      <c r="I7" s="5">
        <v>0.167420814479638</v>
      </c>
      <c r="J7" s="6">
        <v>3.6199095022624438E-2</v>
      </c>
      <c r="K7" s="77">
        <v>221</v>
      </c>
      <c r="L7" s="5">
        <f t="shared" si="0"/>
        <v>0.17194570135746606</v>
      </c>
      <c r="M7" s="5">
        <f t="shared" si="1"/>
        <v>4.5248868778280542E-2</v>
      </c>
      <c r="N7" s="5">
        <f t="shared" si="2"/>
        <v>0.74660633484162886</v>
      </c>
      <c r="O7" s="5">
        <f t="shared" si="3"/>
        <v>3.6199095022624438E-2</v>
      </c>
    </row>
    <row r="8" spans="2:15" x14ac:dyDescent="0.25">
      <c r="B8" s="33" t="s">
        <v>1000</v>
      </c>
      <c r="C8" s="5">
        <v>4.5248868778280542E-2</v>
      </c>
      <c r="D8" s="5">
        <v>6.3348416289592757E-2</v>
      </c>
      <c r="E8" s="5">
        <v>8.1447963800904979E-2</v>
      </c>
      <c r="F8" s="5">
        <v>0.13122171945701358</v>
      </c>
      <c r="G8" s="5">
        <v>0.24434389140271492</v>
      </c>
      <c r="H8" s="5">
        <v>0.27601809954751133</v>
      </c>
      <c r="I8" s="5">
        <v>9.0497737556561084E-2</v>
      </c>
      <c r="J8" s="6">
        <v>6.7873303167420809E-2</v>
      </c>
      <c r="K8" s="77">
        <v>221</v>
      </c>
      <c r="L8" s="5">
        <f t="shared" si="0"/>
        <v>0.19004524886877827</v>
      </c>
      <c r="M8" s="5">
        <f t="shared" si="1"/>
        <v>0.13122171945701358</v>
      </c>
      <c r="N8" s="5">
        <f t="shared" si="2"/>
        <v>0.61085972850678738</v>
      </c>
      <c r="O8" s="5">
        <f t="shared" si="3"/>
        <v>6.7873303167420809E-2</v>
      </c>
    </row>
    <row r="9" spans="2:15" x14ac:dyDescent="0.25">
      <c r="B9" s="33" t="s">
        <v>1001</v>
      </c>
      <c r="C9" s="5">
        <v>2.7149321266968326E-2</v>
      </c>
      <c r="D9" s="5">
        <v>1.8099547511312219E-2</v>
      </c>
      <c r="E9" s="5">
        <v>8.1447963800904979E-2</v>
      </c>
      <c r="F9" s="5">
        <v>6.3348416289592757E-2</v>
      </c>
      <c r="G9" s="5">
        <v>0.15837104072398189</v>
      </c>
      <c r="H9" s="5">
        <v>0.48416289592760181</v>
      </c>
      <c r="I9" s="5">
        <v>0.13122171945701358</v>
      </c>
      <c r="J9" s="6">
        <v>3.6199095022624438E-2</v>
      </c>
      <c r="K9" s="77">
        <v>221</v>
      </c>
      <c r="L9" s="5">
        <f t="shared" si="0"/>
        <v>0.12669683257918551</v>
      </c>
      <c r="M9" s="5">
        <f t="shared" si="1"/>
        <v>6.3348416289592757E-2</v>
      </c>
      <c r="N9" s="5">
        <f t="shared" si="2"/>
        <v>0.7737556561085972</v>
      </c>
      <c r="O9" s="5">
        <f t="shared" si="3"/>
        <v>3.6199095022624438E-2</v>
      </c>
    </row>
    <row r="10" spans="2:15" x14ac:dyDescent="0.25">
      <c r="B10" s="33" t="s">
        <v>1002</v>
      </c>
      <c r="C10" s="5">
        <v>3.1674208144796379E-2</v>
      </c>
      <c r="D10" s="5">
        <v>1.8099547511312219E-2</v>
      </c>
      <c r="E10" s="5">
        <v>2.7149321266968326E-2</v>
      </c>
      <c r="F10" s="5">
        <v>3.6199095022624438E-2</v>
      </c>
      <c r="G10" s="5">
        <v>9.0497737556561084E-2</v>
      </c>
      <c r="H10" s="5">
        <v>0.31674208144796379</v>
      </c>
      <c r="I10" s="5">
        <v>0.4434389140271493</v>
      </c>
      <c r="J10" s="6">
        <v>3.6199095022624438E-2</v>
      </c>
      <c r="K10" s="77">
        <v>221</v>
      </c>
      <c r="L10" s="5">
        <f t="shared" si="0"/>
        <v>7.6923076923076927E-2</v>
      </c>
      <c r="M10" s="5">
        <f t="shared" si="1"/>
        <v>3.6199095022624438E-2</v>
      </c>
      <c r="N10" s="5">
        <f t="shared" si="2"/>
        <v>0.85067873303167418</v>
      </c>
      <c r="O10" s="5">
        <f t="shared" si="3"/>
        <v>3.6199095022624438E-2</v>
      </c>
    </row>
    <row r="11" spans="2:15" x14ac:dyDescent="0.25">
      <c r="B11" s="33" t="s">
        <v>1923</v>
      </c>
      <c r="C11" s="5">
        <v>8.5972850678733032E-2</v>
      </c>
      <c r="D11" s="5">
        <v>7.6923076923076927E-2</v>
      </c>
      <c r="E11" s="5">
        <v>0.11312217194570136</v>
      </c>
      <c r="F11" s="5">
        <v>0.11312217194570136</v>
      </c>
      <c r="G11" s="5">
        <v>0.12669683257918551</v>
      </c>
      <c r="H11" s="5">
        <v>0.20361990950226244</v>
      </c>
      <c r="I11" s="5">
        <v>0.21266968325791855</v>
      </c>
      <c r="J11" s="6">
        <v>6.7873303167420809E-2</v>
      </c>
      <c r="K11" s="77">
        <v>221</v>
      </c>
      <c r="L11" s="5">
        <f t="shared" si="0"/>
        <v>0.27601809954751133</v>
      </c>
      <c r="M11" s="5">
        <f t="shared" si="1"/>
        <v>0.11312217194570136</v>
      </c>
      <c r="N11" s="5">
        <f t="shared" si="2"/>
        <v>0.54298642533936647</v>
      </c>
      <c r="O11" s="5">
        <f t="shared" si="3"/>
        <v>6.7873303167420809E-2</v>
      </c>
    </row>
    <row r="12" spans="2:15" x14ac:dyDescent="0.25">
      <c r="B12" s="43" t="s">
        <v>1004</v>
      </c>
      <c r="C12" s="8">
        <v>0.10859728506787331</v>
      </c>
      <c r="D12" s="8">
        <v>8.5972850678733032E-2</v>
      </c>
      <c r="E12" s="8">
        <v>0.11312217194570136</v>
      </c>
      <c r="F12" s="8">
        <v>0.16289592760180996</v>
      </c>
      <c r="G12" s="8">
        <v>0.13574660633484162</v>
      </c>
      <c r="H12" s="8">
        <v>0.19457013574660634</v>
      </c>
      <c r="I12" s="8">
        <v>0.13574660633484162</v>
      </c>
      <c r="J12" s="9">
        <v>6.3348416289592757E-2</v>
      </c>
      <c r="K12" s="78">
        <v>221</v>
      </c>
      <c r="L12" s="5">
        <f t="shared" si="0"/>
        <v>0.30769230769230771</v>
      </c>
      <c r="M12" s="5">
        <f t="shared" si="1"/>
        <v>0.16289592760180996</v>
      </c>
      <c r="N12" s="5">
        <f t="shared" si="2"/>
        <v>0.4660633484162896</v>
      </c>
      <c r="O12" s="5">
        <f t="shared" si="3"/>
        <v>6.3348416289592757E-2</v>
      </c>
    </row>
    <row r="13" spans="2:15" x14ac:dyDescent="0.25">
      <c r="B13" s="37" t="s">
        <v>1005</v>
      </c>
      <c r="C13" s="11">
        <v>0.11764705882352941</v>
      </c>
      <c r="D13" s="11">
        <v>0.14027149321266968</v>
      </c>
      <c r="E13" s="11">
        <v>0.12217194570135746</v>
      </c>
      <c r="F13" s="11">
        <v>0.18099547511312217</v>
      </c>
      <c r="G13" s="11">
        <v>0.13122171945701358</v>
      </c>
      <c r="H13" s="11">
        <v>0.15384615384615385</v>
      </c>
      <c r="I13" s="11">
        <v>9.5022624434389136E-2</v>
      </c>
      <c r="J13" s="12">
        <v>5.8823529411764705E-2</v>
      </c>
      <c r="K13" s="79">
        <v>221</v>
      </c>
      <c r="L13" s="5">
        <f t="shared" si="0"/>
        <v>0.38009049773755654</v>
      </c>
      <c r="M13" s="5">
        <f t="shared" si="1"/>
        <v>0.18099547511312217</v>
      </c>
      <c r="N13" s="5">
        <f t="shared" si="2"/>
        <v>0.38009049773755654</v>
      </c>
      <c r="O13" s="5">
        <f t="shared" si="3"/>
        <v>5.8823529411764705E-2</v>
      </c>
    </row>
    <row r="18" spans="2:16" ht="36" x14ac:dyDescent="0.25">
      <c r="B18" s="46" t="s">
        <v>1924</v>
      </c>
      <c r="C18" s="48" t="s">
        <v>973</v>
      </c>
      <c r="D18" s="48" t="s">
        <v>974</v>
      </c>
      <c r="E18" s="48" t="s">
        <v>975</v>
      </c>
      <c r="F18" s="48" t="s">
        <v>976</v>
      </c>
      <c r="G18" s="48" t="s">
        <v>977</v>
      </c>
      <c r="H18" s="48" t="s">
        <v>978</v>
      </c>
      <c r="I18" s="47" t="s">
        <v>979</v>
      </c>
      <c r="J18" s="49" t="s">
        <v>209</v>
      </c>
      <c r="K18" s="45" t="s">
        <v>3</v>
      </c>
      <c r="L18" s="48" t="s">
        <v>993</v>
      </c>
      <c r="M18" s="48" t="s">
        <v>994</v>
      </c>
      <c r="N18" s="47" t="s">
        <v>995</v>
      </c>
      <c r="O18" s="49" t="s">
        <v>209</v>
      </c>
    </row>
    <row r="19" spans="2:16" x14ac:dyDescent="0.25">
      <c r="B19" s="33" t="s">
        <v>997</v>
      </c>
      <c r="C19" s="5">
        <v>1.1320754716981131E-2</v>
      </c>
      <c r="D19" s="5">
        <v>9.433962264150943E-3</v>
      </c>
      <c r="E19" s="5">
        <v>1.6981132075471698E-2</v>
      </c>
      <c r="F19" s="5">
        <v>5.6603773584905662E-2</v>
      </c>
      <c r="G19" s="5">
        <v>0.12830188679245283</v>
      </c>
      <c r="H19" s="5">
        <v>0.37169811320754714</v>
      </c>
      <c r="I19" s="6">
        <v>0.36981132075471695</v>
      </c>
      <c r="J19" s="7">
        <v>3.5849056603773584E-2</v>
      </c>
      <c r="K19" s="77">
        <v>530</v>
      </c>
      <c r="L19" s="5">
        <f t="shared" ref="L19:L28" si="4">SUM(C19:E19)</f>
        <v>3.7735849056603772E-2</v>
      </c>
      <c r="M19" s="5">
        <f t="shared" ref="M19:M28" si="5">F19</f>
        <v>5.6603773584905662E-2</v>
      </c>
      <c r="N19" s="5">
        <f t="shared" ref="N19:N28" si="6">SUM(G19:I19)</f>
        <v>0.8698113207547169</v>
      </c>
      <c r="O19" s="5">
        <f t="shared" ref="O19:O28" si="7">J19</f>
        <v>3.5849056603773584E-2</v>
      </c>
      <c r="P19" s="84">
        <f>N19-L19</f>
        <v>0.83207547169811313</v>
      </c>
    </row>
    <row r="20" spans="2:16" x14ac:dyDescent="0.25">
      <c r="B20" s="33" t="s">
        <v>998</v>
      </c>
      <c r="C20" s="5">
        <v>1.3207547169811321E-2</v>
      </c>
      <c r="D20" s="5">
        <v>1.6981132075471698E-2</v>
      </c>
      <c r="E20" s="5">
        <v>2.8301886792452831E-2</v>
      </c>
      <c r="F20" s="5">
        <v>4.3396226415094337E-2</v>
      </c>
      <c r="G20" s="5">
        <v>0.12452830188679245</v>
      </c>
      <c r="H20" s="5">
        <v>0.36415094339622639</v>
      </c>
      <c r="I20" s="6">
        <v>0.37924528301886795</v>
      </c>
      <c r="J20" s="7">
        <v>3.0188679245283019E-2</v>
      </c>
      <c r="K20" s="77">
        <v>530</v>
      </c>
      <c r="L20" s="5">
        <f t="shared" si="4"/>
        <v>5.849056603773585E-2</v>
      </c>
      <c r="M20" s="5">
        <f t="shared" si="5"/>
        <v>4.3396226415094337E-2</v>
      </c>
      <c r="N20" s="5">
        <f t="shared" si="6"/>
        <v>0.86792452830188682</v>
      </c>
      <c r="O20" s="5">
        <f t="shared" si="7"/>
        <v>3.0188679245283019E-2</v>
      </c>
      <c r="P20" s="84">
        <f t="shared" ref="P20:P28" si="8">N20-L20</f>
        <v>0.80943396226415099</v>
      </c>
    </row>
    <row r="21" spans="2:16" x14ac:dyDescent="0.25">
      <c r="B21" s="33" t="s">
        <v>1002</v>
      </c>
      <c r="C21" s="5">
        <v>1.509433962264151E-2</v>
      </c>
      <c r="D21" s="5">
        <v>1.3207547169811321E-2</v>
      </c>
      <c r="E21" s="5">
        <v>2.8301886792452831E-2</v>
      </c>
      <c r="F21" s="5">
        <v>5.2830188679245285E-2</v>
      </c>
      <c r="G21" s="5">
        <v>8.3018867924528297E-2</v>
      </c>
      <c r="H21" s="5">
        <v>0.33962264150943394</v>
      </c>
      <c r="I21" s="6">
        <v>0.42641509433962266</v>
      </c>
      <c r="J21" s="7">
        <v>4.1509433962264149E-2</v>
      </c>
      <c r="K21" s="77">
        <v>530</v>
      </c>
      <c r="L21" s="5">
        <f t="shared" si="4"/>
        <v>5.6603773584905662E-2</v>
      </c>
      <c r="M21" s="5">
        <f t="shared" si="5"/>
        <v>5.2830188679245285E-2</v>
      </c>
      <c r="N21" s="5">
        <f t="shared" si="6"/>
        <v>0.84905660377358494</v>
      </c>
      <c r="O21" s="5">
        <f t="shared" si="7"/>
        <v>4.1509433962264149E-2</v>
      </c>
      <c r="P21" s="84">
        <f t="shared" si="8"/>
        <v>0.79245283018867929</v>
      </c>
    </row>
    <row r="22" spans="2:16" x14ac:dyDescent="0.25">
      <c r="B22" s="33" t="s">
        <v>1001</v>
      </c>
      <c r="C22" s="5">
        <v>1.509433962264151E-2</v>
      </c>
      <c r="D22" s="5">
        <v>1.8867924528301886E-2</v>
      </c>
      <c r="E22" s="5">
        <v>5.6603773584905662E-2</v>
      </c>
      <c r="F22" s="5">
        <v>7.3584905660377356E-2</v>
      </c>
      <c r="G22" s="5">
        <v>0.16792452830188678</v>
      </c>
      <c r="H22" s="5">
        <v>0.48301886792452831</v>
      </c>
      <c r="I22" s="6">
        <v>0.13962264150943396</v>
      </c>
      <c r="J22" s="7">
        <v>4.5283018867924525E-2</v>
      </c>
      <c r="K22" s="77">
        <v>530</v>
      </c>
      <c r="L22" s="5">
        <f t="shared" si="4"/>
        <v>9.0566037735849064E-2</v>
      </c>
      <c r="M22" s="5">
        <f t="shared" si="5"/>
        <v>7.3584905660377356E-2</v>
      </c>
      <c r="N22" s="5">
        <f t="shared" si="6"/>
        <v>0.79056603773584899</v>
      </c>
      <c r="O22" s="5">
        <f t="shared" si="7"/>
        <v>4.5283018867924525E-2</v>
      </c>
      <c r="P22" s="84">
        <f t="shared" si="8"/>
        <v>0.7</v>
      </c>
    </row>
    <row r="23" spans="2:16" x14ac:dyDescent="0.25">
      <c r="B23" s="33" t="s">
        <v>999</v>
      </c>
      <c r="C23" s="5">
        <v>2.8301886792452831E-2</v>
      </c>
      <c r="D23" s="5">
        <v>3.2075471698113207E-2</v>
      </c>
      <c r="E23" s="5">
        <v>7.7358490566037733E-2</v>
      </c>
      <c r="F23" s="5">
        <v>6.0377358490566038E-2</v>
      </c>
      <c r="G23" s="5">
        <v>0.17169811320754716</v>
      </c>
      <c r="H23" s="5">
        <v>0.40188679245283021</v>
      </c>
      <c r="I23" s="6">
        <v>0.16981132075471697</v>
      </c>
      <c r="J23" s="7">
        <v>5.849056603773585E-2</v>
      </c>
      <c r="K23" s="77">
        <v>530</v>
      </c>
      <c r="L23" s="5">
        <f t="shared" si="4"/>
        <v>0.13773584905660377</v>
      </c>
      <c r="M23" s="5">
        <f t="shared" si="5"/>
        <v>6.0377358490566038E-2</v>
      </c>
      <c r="N23" s="5">
        <f t="shared" si="6"/>
        <v>0.74339622641509429</v>
      </c>
      <c r="O23" s="5">
        <f t="shared" si="7"/>
        <v>5.849056603773585E-2</v>
      </c>
      <c r="P23" s="84">
        <f t="shared" si="8"/>
        <v>0.60566037735849054</v>
      </c>
    </row>
    <row r="24" spans="2:16" x14ac:dyDescent="0.25">
      <c r="B24" s="33" t="s">
        <v>996</v>
      </c>
      <c r="C24" s="5">
        <v>4.716981132075472E-2</v>
      </c>
      <c r="D24" s="5">
        <v>5.6603773584905662E-2</v>
      </c>
      <c r="E24" s="5">
        <v>8.4905660377358486E-2</v>
      </c>
      <c r="F24" s="5">
        <v>9.6226415094339629E-2</v>
      </c>
      <c r="G24" s="5">
        <v>0.14716981132075471</v>
      </c>
      <c r="H24" s="5">
        <v>0.37735849056603776</v>
      </c>
      <c r="I24" s="6">
        <v>0.11886792452830189</v>
      </c>
      <c r="J24" s="7">
        <v>7.1698113207547168E-2</v>
      </c>
      <c r="K24" s="77">
        <v>530</v>
      </c>
      <c r="L24" s="5">
        <f t="shared" si="4"/>
        <v>0.18867924528301888</v>
      </c>
      <c r="M24" s="5">
        <f t="shared" si="5"/>
        <v>9.6226415094339629E-2</v>
      </c>
      <c r="N24" s="5">
        <f t="shared" si="6"/>
        <v>0.64339622641509431</v>
      </c>
      <c r="O24" s="5">
        <f t="shared" si="7"/>
        <v>7.1698113207547168E-2</v>
      </c>
      <c r="P24" s="84">
        <f t="shared" si="8"/>
        <v>0.45471698113207543</v>
      </c>
    </row>
    <row r="25" spans="2:16" x14ac:dyDescent="0.25">
      <c r="B25" s="33" t="s">
        <v>1000</v>
      </c>
      <c r="C25" s="5">
        <v>4.3396226415094337E-2</v>
      </c>
      <c r="D25" s="5">
        <v>5.849056603773585E-2</v>
      </c>
      <c r="E25" s="5">
        <v>9.2452830188679239E-2</v>
      </c>
      <c r="F25" s="5">
        <v>0.13962264150943396</v>
      </c>
      <c r="G25" s="5">
        <v>0.21132075471698114</v>
      </c>
      <c r="H25" s="5">
        <v>0.28867924528301886</v>
      </c>
      <c r="I25" s="6">
        <v>9.8113207547169817E-2</v>
      </c>
      <c r="J25" s="7">
        <v>6.7924528301886791E-2</v>
      </c>
      <c r="K25" s="77">
        <v>530</v>
      </c>
      <c r="L25" s="5">
        <f t="shared" si="4"/>
        <v>0.19433962264150945</v>
      </c>
      <c r="M25" s="5">
        <f t="shared" si="5"/>
        <v>0.13962264150943396</v>
      </c>
      <c r="N25" s="5">
        <f t="shared" si="6"/>
        <v>0.59811320754716979</v>
      </c>
      <c r="O25" s="5">
        <f t="shared" si="7"/>
        <v>6.7924528301886791E-2</v>
      </c>
      <c r="P25" s="84">
        <f t="shared" si="8"/>
        <v>0.40377358490566034</v>
      </c>
    </row>
    <row r="26" spans="2:16" x14ac:dyDescent="0.25">
      <c r="B26" s="33" t="s">
        <v>1923</v>
      </c>
      <c r="C26" s="5">
        <v>8.1132075471698109E-2</v>
      </c>
      <c r="D26" s="5">
        <v>7.5471698113207544E-2</v>
      </c>
      <c r="E26" s="5">
        <v>0.10188679245283019</v>
      </c>
      <c r="F26" s="5">
        <v>0.13207547169811321</v>
      </c>
      <c r="G26" s="5">
        <v>0.14528301886792452</v>
      </c>
      <c r="H26" s="5">
        <v>0.22075471698113208</v>
      </c>
      <c r="I26" s="6">
        <v>0.17169811320754716</v>
      </c>
      <c r="J26" s="7">
        <v>7.1698113207547168E-2</v>
      </c>
      <c r="K26" s="77">
        <v>530</v>
      </c>
      <c r="L26" s="5">
        <f t="shared" si="4"/>
        <v>0.25849056603773585</v>
      </c>
      <c r="M26" s="5">
        <f t="shared" si="5"/>
        <v>0.13207547169811321</v>
      </c>
      <c r="N26" s="5">
        <f t="shared" si="6"/>
        <v>0.53773584905660377</v>
      </c>
      <c r="O26" s="5">
        <f t="shared" si="7"/>
        <v>7.1698113207547168E-2</v>
      </c>
      <c r="P26" s="84">
        <f t="shared" si="8"/>
        <v>0.27924528301886792</v>
      </c>
    </row>
    <row r="27" spans="2:16" x14ac:dyDescent="0.25">
      <c r="B27" s="43" t="s">
        <v>1004</v>
      </c>
      <c r="C27" s="8">
        <v>0.10943396226415095</v>
      </c>
      <c r="D27" s="8">
        <v>9.8113207547169817E-2</v>
      </c>
      <c r="E27" s="8">
        <v>0.10754716981132076</v>
      </c>
      <c r="F27" s="8">
        <v>0.14716981132075471</v>
      </c>
      <c r="G27" s="8">
        <v>0.16037735849056603</v>
      </c>
      <c r="H27" s="8">
        <v>0.19622641509433963</v>
      </c>
      <c r="I27" s="9">
        <v>0.10943396226415095</v>
      </c>
      <c r="J27" s="10">
        <v>7.1698113207547168E-2</v>
      </c>
      <c r="K27" s="77">
        <v>530</v>
      </c>
      <c r="L27" s="5">
        <f t="shared" si="4"/>
        <v>0.31509433962264155</v>
      </c>
      <c r="M27" s="5">
        <f t="shared" si="5"/>
        <v>0.14716981132075471</v>
      </c>
      <c r="N27" s="5">
        <f t="shared" si="6"/>
        <v>0.46603773584905661</v>
      </c>
      <c r="O27" s="5">
        <f t="shared" si="7"/>
        <v>7.1698113207547168E-2</v>
      </c>
      <c r="P27" s="84">
        <f t="shared" si="8"/>
        <v>0.15094339622641506</v>
      </c>
    </row>
    <row r="28" spans="2:16" x14ac:dyDescent="0.25">
      <c r="B28" s="37" t="s">
        <v>1005</v>
      </c>
      <c r="C28" s="11">
        <v>0.12641509433962264</v>
      </c>
      <c r="D28" s="11">
        <v>0.11509433962264151</v>
      </c>
      <c r="E28" s="11">
        <v>0.12641509433962264</v>
      </c>
      <c r="F28" s="11">
        <v>0.16792452830188678</v>
      </c>
      <c r="G28" s="11">
        <v>0.16415094339622641</v>
      </c>
      <c r="H28" s="11">
        <v>0.16037735849056603</v>
      </c>
      <c r="I28" s="12">
        <v>7.1698113207547168E-2</v>
      </c>
      <c r="J28" s="13">
        <v>6.7924528301886791E-2</v>
      </c>
      <c r="K28" s="77">
        <v>530</v>
      </c>
      <c r="L28" s="5">
        <f t="shared" si="4"/>
        <v>0.36792452830188682</v>
      </c>
      <c r="M28" s="5">
        <f t="shared" si="5"/>
        <v>0.16792452830188678</v>
      </c>
      <c r="N28" s="5">
        <f t="shared" si="6"/>
        <v>0.39622641509433959</v>
      </c>
      <c r="O28" s="5">
        <f t="shared" si="7"/>
        <v>6.7924528301886791E-2</v>
      </c>
      <c r="P28" s="84">
        <f t="shared" si="8"/>
        <v>2.8301886792452768E-2</v>
      </c>
    </row>
    <row r="32" spans="2:16" ht="36" x14ac:dyDescent="0.25">
      <c r="B32" s="46" t="s">
        <v>1761</v>
      </c>
      <c r="C32" s="48" t="s">
        <v>973</v>
      </c>
      <c r="D32" s="48" t="s">
        <v>974</v>
      </c>
      <c r="E32" s="48" t="s">
        <v>975</v>
      </c>
      <c r="F32" s="48" t="s">
        <v>976</v>
      </c>
      <c r="G32" s="48" t="s">
        <v>977</v>
      </c>
      <c r="H32" s="48" t="s">
        <v>978</v>
      </c>
      <c r="I32" s="48" t="s">
        <v>979</v>
      </c>
      <c r="J32" s="47" t="s">
        <v>209</v>
      </c>
      <c r="K32" s="45" t="s">
        <v>3</v>
      </c>
      <c r="L32" s="48" t="s">
        <v>993</v>
      </c>
      <c r="M32" s="48" t="s">
        <v>994</v>
      </c>
      <c r="N32" s="47" t="s">
        <v>995</v>
      </c>
      <c r="O32" s="49" t="s">
        <v>209</v>
      </c>
    </row>
    <row r="33" spans="2:15" x14ac:dyDescent="0.25">
      <c r="B33" s="33" t="s">
        <v>997</v>
      </c>
      <c r="C33" s="5">
        <v>1.3422818791946308E-2</v>
      </c>
      <c r="D33" s="5">
        <v>4.4742729306487695E-3</v>
      </c>
      <c r="E33" s="5">
        <v>1.7897091722595078E-2</v>
      </c>
      <c r="F33" s="5">
        <v>5.8165548098434001E-2</v>
      </c>
      <c r="G33" s="5">
        <v>0.1319910514541387</v>
      </c>
      <c r="H33" s="5">
        <v>0.37136465324384788</v>
      </c>
      <c r="I33" s="5">
        <v>0.36241610738255031</v>
      </c>
      <c r="J33" s="6">
        <v>4.0268456375838924E-2</v>
      </c>
      <c r="K33" s="77">
        <v>447</v>
      </c>
      <c r="L33" s="5">
        <f t="shared" ref="L33:L42" si="9">SUM(C33:E33)</f>
        <v>3.5794183445190156E-2</v>
      </c>
      <c r="M33" s="5">
        <f t="shared" ref="M33:M42" si="10">F33</f>
        <v>5.8165548098434001E-2</v>
      </c>
      <c r="N33" s="5">
        <f t="shared" ref="N33:N42" si="11">SUM(G33:I33)</f>
        <v>0.86577181208053688</v>
      </c>
      <c r="O33" s="5">
        <f t="shared" ref="O33:O42" si="12">J33</f>
        <v>4.0268456375838924E-2</v>
      </c>
    </row>
    <row r="34" spans="2:15" x14ac:dyDescent="0.25">
      <c r="B34" s="33" t="s">
        <v>998</v>
      </c>
      <c r="C34" s="5">
        <v>1.3422818791946308E-2</v>
      </c>
      <c r="D34" s="5">
        <v>1.3422818791946308E-2</v>
      </c>
      <c r="E34" s="5">
        <v>2.6845637583892617E-2</v>
      </c>
      <c r="F34" s="5">
        <v>4.4742729306487698E-2</v>
      </c>
      <c r="G34" s="5">
        <v>0.12527964205816555</v>
      </c>
      <c r="H34" s="5">
        <v>0.36912751677852351</v>
      </c>
      <c r="I34" s="5">
        <v>0.37136465324384788</v>
      </c>
      <c r="J34" s="6">
        <v>3.5794183445190156E-2</v>
      </c>
      <c r="K34" s="77">
        <v>447</v>
      </c>
      <c r="L34" s="5">
        <f t="shared" si="9"/>
        <v>5.3691275167785234E-2</v>
      </c>
      <c r="M34" s="5">
        <f t="shared" si="10"/>
        <v>4.4742729306487698E-2</v>
      </c>
      <c r="N34" s="5">
        <f t="shared" si="11"/>
        <v>0.86577181208053688</v>
      </c>
      <c r="O34" s="5">
        <f t="shared" si="12"/>
        <v>3.5794183445190156E-2</v>
      </c>
    </row>
    <row r="35" spans="2:15" x14ac:dyDescent="0.25">
      <c r="B35" s="33" t="s">
        <v>1002</v>
      </c>
      <c r="C35" s="5">
        <v>1.5659955257270694E-2</v>
      </c>
      <c r="D35" s="5">
        <v>1.3422818791946308E-2</v>
      </c>
      <c r="E35" s="5">
        <v>2.2371364653243849E-2</v>
      </c>
      <c r="F35" s="5">
        <v>5.5928411633109618E-2</v>
      </c>
      <c r="G35" s="5">
        <v>8.9485458612975396E-2</v>
      </c>
      <c r="H35" s="5">
        <v>0.34675615212527966</v>
      </c>
      <c r="I35" s="5">
        <v>0.40939597315436244</v>
      </c>
      <c r="J35" s="6">
        <v>4.6979865771812082E-2</v>
      </c>
      <c r="K35" s="77">
        <v>447</v>
      </c>
      <c r="L35" s="5">
        <f t="shared" si="9"/>
        <v>5.145413870246085E-2</v>
      </c>
      <c r="M35" s="5">
        <f t="shared" si="10"/>
        <v>5.5928411633109618E-2</v>
      </c>
      <c r="N35" s="5">
        <f t="shared" si="11"/>
        <v>0.84563758389261756</v>
      </c>
      <c r="O35" s="5">
        <f t="shared" si="12"/>
        <v>4.6979865771812082E-2</v>
      </c>
    </row>
    <row r="36" spans="2:15" x14ac:dyDescent="0.25">
      <c r="B36" s="33" t="s">
        <v>1001</v>
      </c>
      <c r="C36" s="5">
        <v>1.3422818791946308E-2</v>
      </c>
      <c r="D36" s="5">
        <v>2.2371364653243849E-2</v>
      </c>
      <c r="E36" s="5">
        <v>5.8165548098434001E-2</v>
      </c>
      <c r="F36" s="5">
        <v>7.6062639821029079E-2</v>
      </c>
      <c r="G36" s="5">
        <v>0.17002237136465326</v>
      </c>
      <c r="H36" s="5">
        <v>0.47427293064876958</v>
      </c>
      <c r="I36" s="5">
        <v>0.13422818791946309</v>
      </c>
      <c r="J36" s="6">
        <v>5.145413870246085E-2</v>
      </c>
      <c r="K36" s="77">
        <v>447</v>
      </c>
      <c r="L36" s="5">
        <f t="shared" si="9"/>
        <v>9.3959731543624164E-2</v>
      </c>
      <c r="M36" s="5">
        <f t="shared" si="10"/>
        <v>7.6062639821029079E-2</v>
      </c>
      <c r="N36" s="5">
        <f t="shared" si="11"/>
        <v>0.77852348993288589</v>
      </c>
      <c r="O36" s="5">
        <f t="shared" si="12"/>
        <v>5.145413870246085E-2</v>
      </c>
    </row>
    <row r="37" spans="2:15" x14ac:dyDescent="0.25">
      <c r="B37" s="33" t="s">
        <v>999</v>
      </c>
      <c r="C37" s="5">
        <v>2.9082774049217001E-2</v>
      </c>
      <c r="D37" s="5">
        <v>3.3557046979865772E-2</v>
      </c>
      <c r="E37" s="5">
        <v>7.829977628635347E-2</v>
      </c>
      <c r="F37" s="5">
        <v>5.8165548098434001E-2</v>
      </c>
      <c r="G37" s="5">
        <v>0.19015659955257272</v>
      </c>
      <c r="H37" s="5">
        <v>0.38031319910514544</v>
      </c>
      <c r="I37" s="5">
        <v>0.16331096196868009</v>
      </c>
      <c r="J37" s="6">
        <v>6.7114093959731544E-2</v>
      </c>
      <c r="K37" s="77">
        <v>447</v>
      </c>
      <c r="L37" s="5">
        <f t="shared" si="9"/>
        <v>0.14093959731543626</v>
      </c>
      <c r="M37" s="5">
        <f t="shared" si="10"/>
        <v>5.8165548098434001E-2</v>
      </c>
      <c r="N37" s="5">
        <f t="shared" si="11"/>
        <v>0.7337807606263983</v>
      </c>
      <c r="O37" s="5">
        <f t="shared" si="12"/>
        <v>6.7114093959731544E-2</v>
      </c>
    </row>
    <row r="38" spans="2:15" x14ac:dyDescent="0.25">
      <c r="B38" s="33" t="s">
        <v>996</v>
      </c>
      <c r="C38" s="5">
        <v>5.145413870246085E-2</v>
      </c>
      <c r="D38" s="5">
        <v>5.5928411633109618E-2</v>
      </c>
      <c r="E38" s="5">
        <v>8.9485458612975396E-2</v>
      </c>
      <c r="F38" s="5">
        <v>0.10067114093959731</v>
      </c>
      <c r="G38" s="5">
        <v>0.15883668903803133</v>
      </c>
      <c r="H38" s="5">
        <v>0.3534675615212528</v>
      </c>
      <c r="I38" s="5">
        <v>0.10738255033557047</v>
      </c>
      <c r="J38" s="6">
        <v>8.2774049217002238E-2</v>
      </c>
      <c r="K38" s="77">
        <v>447</v>
      </c>
      <c r="L38" s="5">
        <f t="shared" si="9"/>
        <v>0.19686800894854586</v>
      </c>
      <c r="M38" s="5">
        <f t="shared" si="10"/>
        <v>0.10067114093959731</v>
      </c>
      <c r="N38" s="5">
        <f t="shared" si="11"/>
        <v>0.61968680089485451</v>
      </c>
      <c r="O38" s="5">
        <f t="shared" si="12"/>
        <v>8.2774049217002238E-2</v>
      </c>
    </row>
    <row r="39" spans="2:15" x14ac:dyDescent="0.25">
      <c r="B39" s="33" t="s">
        <v>1000</v>
      </c>
      <c r="C39" s="5">
        <v>4.6979865771812082E-2</v>
      </c>
      <c r="D39" s="5">
        <v>6.4876957494407153E-2</v>
      </c>
      <c r="E39" s="5">
        <v>9.6196868008948541E-2</v>
      </c>
      <c r="F39" s="5">
        <v>0.1476510067114094</v>
      </c>
      <c r="G39" s="5">
        <v>0.20805369127516779</v>
      </c>
      <c r="H39" s="5">
        <v>0.28187919463087246</v>
      </c>
      <c r="I39" s="5">
        <v>7.829977628635347E-2</v>
      </c>
      <c r="J39" s="6">
        <v>7.6062639821029079E-2</v>
      </c>
      <c r="K39" s="77">
        <v>447</v>
      </c>
      <c r="L39" s="5">
        <f t="shared" si="9"/>
        <v>0.20805369127516776</v>
      </c>
      <c r="M39" s="5">
        <f t="shared" si="10"/>
        <v>0.1476510067114094</v>
      </c>
      <c r="N39" s="5">
        <f t="shared" si="11"/>
        <v>0.56823266219239366</v>
      </c>
      <c r="O39" s="5">
        <f t="shared" si="12"/>
        <v>7.6062639821029079E-2</v>
      </c>
    </row>
    <row r="40" spans="2:15" x14ac:dyDescent="0.25">
      <c r="B40" s="33" t="s">
        <v>1923</v>
      </c>
      <c r="C40" s="5">
        <v>8.2774049217002238E-2</v>
      </c>
      <c r="D40" s="5">
        <v>8.2774049217002238E-2</v>
      </c>
      <c r="E40" s="5">
        <v>0.10961968680089486</v>
      </c>
      <c r="F40" s="5">
        <v>0.1319910514541387</v>
      </c>
      <c r="G40" s="5">
        <v>0.14988814317673377</v>
      </c>
      <c r="H40" s="5">
        <v>0.21252796420581654</v>
      </c>
      <c r="I40" s="5">
        <v>0.16107382550335569</v>
      </c>
      <c r="J40" s="6">
        <v>6.9351230425055935E-2</v>
      </c>
      <c r="K40" s="77">
        <v>447</v>
      </c>
      <c r="L40" s="5">
        <f t="shared" si="9"/>
        <v>0.27516778523489932</v>
      </c>
      <c r="M40" s="5">
        <f t="shared" si="10"/>
        <v>0.1319910514541387</v>
      </c>
      <c r="N40" s="5">
        <f t="shared" si="11"/>
        <v>0.52348993288590595</v>
      </c>
      <c r="O40" s="5">
        <f t="shared" si="12"/>
        <v>6.9351230425055935E-2</v>
      </c>
    </row>
    <row r="41" spans="2:15" x14ac:dyDescent="0.25">
      <c r="B41" s="43" t="s">
        <v>1004</v>
      </c>
      <c r="C41" s="8">
        <v>0.11856823266219239</v>
      </c>
      <c r="D41" s="8">
        <v>0.11185682326621924</v>
      </c>
      <c r="E41" s="8">
        <v>0.11409395973154363</v>
      </c>
      <c r="F41" s="8">
        <v>0.14317673378076062</v>
      </c>
      <c r="G41" s="8">
        <v>0.15883668903803133</v>
      </c>
      <c r="H41" s="8">
        <v>0.18791946308724833</v>
      </c>
      <c r="I41" s="8">
        <v>9.3959731543624164E-2</v>
      </c>
      <c r="J41" s="9">
        <v>7.1588366890380312E-2</v>
      </c>
      <c r="K41" s="78">
        <v>447</v>
      </c>
      <c r="L41" s="5">
        <f t="shared" si="9"/>
        <v>0.34451901565995524</v>
      </c>
      <c r="M41" s="5">
        <f t="shared" si="10"/>
        <v>0.14317673378076062</v>
      </c>
      <c r="N41" s="5">
        <f t="shared" si="11"/>
        <v>0.4407158836689038</v>
      </c>
      <c r="O41" s="5">
        <f t="shared" si="12"/>
        <v>7.1588366890380312E-2</v>
      </c>
    </row>
    <row r="42" spans="2:15" x14ac:dyDescent="0.25">
      <c r="B42" s="37" t="s">
        <v>1005</v>
      </c>
      <c r="C42" s="11">
        <v>0.13422818791946309</v>
      </c>
      <c r="D42" s="11">
        <v>0.12527964205816555</v>
      </c>
      <c r="E42" s="11">
        <v>0.12975391498881431</v>
      </c>
      <c r="F42" s="11">
        <v>0.17225950782997762</v>
      </c>
      <c r="G42" s="11">
        <v>0.16331096196868009</v>
      </c>
      <c r="H42" s="11">
        <v>0.14541387024608501</v>
      </c>
      <c r="I42" s="11">
        <v>6.2639821029082776E-2</v>
      </c>
      <c r="J42" s="12">
        <v>6.7114093959731544E-2</v>
      </c>
      <c r="K42" s="79">
        <v>447</v>
      </c>
      <c r="L42" s="5">
        <f t="shared" si="9"/>
        <v>0.38926174496644295</v>
      </c>
      <c r="M42" s="5">
        <f t="shared" si="10"/>
        <v>0.17225950782997762</v>
      </c>
      <c r="N42" s="5">
        <f t="shared" si="11"/>
        <v>0.37136465324384788</v>
      </c>
      <c r="O42" s="5">
        <f t="shared" si="12"/>
        <v>6.7114093959731544E-2</v>
      </c>
    </row>
    <row r="46" spans="2:15" ht="36" x14ac:dyDescent="0.25">
      <c r="B46" s="46" t="s">
        <v>1762</v>
      </c>
      <c r="C46" s="48" t="s">
        <v>973</v>
      </c>
      <c r="D46" s="48" t="s">
        <v>974</v>
      </c>
      <c r="E46" s="48" t="s">
        <v>975</v>
      </c>
      <c r="F46" s="48" t="s">
        <v>976</v>
      </c>
      <c r="G46" s="48" t="s">
        <v>977</v>
      </c>
      <c r="H46" s="48" t="s">
        <v>978</v>
      </c>
      <c r="I46" s="48" t="s">
        <v>979</v>
      </c>
      <c r="J46" s="47" t="s">
        <v>209</v>
      </c>
      <c r="K46" s="45" t="s">
        <v>3</v>
      </c>
      <c r="L46" s="48" t="s">
        <v>993</v>
      </c>
      <c r="M46" s="48" t="s">
        <v>994</v>
      </c>
      <c r="N46" s="47" t="s">
        <v>995</v>
      </c>
      <c r="O46" s="49" t="s">
        <v>209</v>
      </c>
    </row>
    <row r="47" spans="2:15" x14ac:dyDescent="0.25">
      <c r="B47" s="33" t="s">
        <v>997</v>
      </c>
      <c r="C47" s="5">
        <v>0</v>
      </c>
      <c r="D47" s="5">
        <v>3.614457831325301E-2</v>
      </c>
      <c r="E47" s="5">
        <v>1.2048192771084338E-2</v>
      </c>
      <c r="F47" s="5">
        <v>4.8192771084337352E-2</v>
      </c>
      <c r="G47" s="5">
        <v>0.10843373493975904</v>
      </c>
      <c r="H47" s="5">
        <v>0.37349397590361444</v>
      </c>
      <c r="I47" s="5">
        <v>0.40963855421686746</v>
      </c>
      <c r="J47" s="6">
        <v>1.2048192771084338E-2</v>
      </c>
      <c r="K47" s="77">
        <v>83</v>
      </c>
      <c r="L47" s="5">
        <f t="shared" ref="L47:L56" si="13">SUM(C47:E47)</f>
        <v>4.8192771084337352E-2</v>
      </c>
      <c r="M47" s="5">
        <f t="shared" ref="M47:M56" si="14">F47</f>
        <v>4.8192771084337352E-2</v>
      </c>
      <c r="N47" s="5">
        <f t="shared" ref="N47:N56" si="15">SUM(G47:I47)</f>
        <v>0.89156626506024095</v>
      </c>
      <c r="O47" s="5">
        <f t="shared" ref="O47:O56" si="16">J47</f>
        <v>1.2048192771084338E-2</v>
      </c>
    </row>
    <row r="48" spans="2:15" x14ac:dyDescent="0.25">
      <c r="B48" s="33" t="s">
        <v>998</v>
      </c>
      <c r="C48" s="5">
        <v>1.2048192771084338E-2</v>
      </c>
      <c r="D48" s="5">
        <v>3.614457831325301E-2</v>
      </c>
      <c r="E48" s="5">
        <v>3.614457831325301E-2</v>
      </c>
      <c r="F48" s="5">
        <v>3.614457831325301E-2</v>
      </c>
      <c r="G48" s="5">
        <v>0.12048192771084337</v>
      </c>
      <c r="H48" s="5">
        <v>0.33734939759036142</v>
      </c>
      <c r="I48" s="5">
        <v>0.42168674698795183</v>
      </c>
      <c r="J48" s="6">
        <v>0</v>
      </c>
      <c r="K48" s="77">
        <v>83</v>
      </c>
      <c r="L48" s="5">
        <f t="shared" si="13"/>
        <v>8.4337349397590355E-2</v>
      </c>
      <c r="M48" s="5">
        <f t="shared" si="14"/>
        <v>3.614457831325301E-2</v>
      </c>
      <c r="N48" s="5">
        <f t="shared" si="15"/>
        <v>0.87951807228915668</v>
      </c>
      <c r="O48" s="5">
        <f t="shared" si="16"/>
        <v>0</v>
      </c>
    </row>
    <row r="49" spans="2:15" x14ac:dyDescent="0.25">
      <c r="B49" s="33" t="s">
        <v>1002</v>
      </c>
      <c r="C49" s="5">
        <v>1.2048192771084338E-2</v>
      </c>
      <c r="D49" s="5">
        <v>1.2048192771084338E-2</v>
      </c>
      <c r="E49" s="5">
        <v>6.0240963855421686E-2</v>
      </c>
      <c r="F49" s="5">
        <v>3.614457831325301E-2</v>
      </c>
      <c r="G49" s="5">
        <v>4.8192771084337352E-2</v>
      </c>
      <c r="H49" s="5">
        <v>0.30120481927710846</v>
      </c>
      <c r="I49" s="5">
        <v>0.51807228915662651</v>
      </c>
      <c r="J49" s="6">
        <v>1.2048192771084338E-2</v>
      </c>
      <c r="K49" s="77">
        <v>83</v>
      </c>
      <c r="L49" s="5">
        <f t="shared" si="13"/>
        <v>8.4337349397590355E-2</v>
      </c>
      <c r="M49" s="5">
        <f t="shared" si="14"/>
        <v>3.614457831325301E-2</v>
      </c>
      <c r="N49" s="5">
        <f t="shared" si="15"/>
        <v>0.86746987951807231</v>
      </c>
      <c r="O49" s="5">
        <f t="shared" si="16"/>
        <v>1.2048192771084338E-2</v>
      </c>
    </row>
    <row r="50" spans="2:15" x14ac:dyDescent="0.25">
      <c r="B50" s="33" t="s">
        <v>1001</v>
      </c>
      <c r="C50" s="5">
        <v>2.4096385542168676E-2</v>
      </c>
      <c r="D50" s="5">
        <v>0</v>
      </c>
      <c r="E50" s="5">
        <v>4.8192771084337352E-2</v>
      </c>
      <c r="F50" s="5">
        <v>6.0240963855421686E-2</v>
      </c>
      <c r="G50" s="5">
        <v>0.15662650602409639</v>
      </c>
      <c r="H50" s="5">
        <v>0.53012048192771088</v>
      </c>
      <c r="I50" s="5">
        <v>0.16867469879518071</v>
      </c>
      <c r="J50" s="6">
        <v>1.2048192771084338E-2</v>
      </c>
      <c r="K50" s="77">
        <v>83</v>
      </c>
      <c r="L50" s="5">
        <f t="shared" si="13"/>
        <v>7.2289156626506035E-2</v>
      </c>
      <c r="M50" s="5">
        <f t="shared" si="14"/>
        <v>6.0240963855421686E-2</v>
      </c>
      <c r="N50" s="5">
        <f t="shared" si="15"/>
        <v>0.85542168674698804</v>
      </c>
      <c r="O50" s="5">
        <f t="shared" si="16"/>
        <v>1.2048192771084338E-2</v>
      </c>
    </row>
    <row r="51" spans="2:15" x14ac:dyDescent="0.25">
      <c r="B51" s="33" t="s">
        <v>999</v>
      </c>
      <c r="C51" s="5">
        <v>2.4096385542168676E-2</v>
      </c>
      <c r="D51" s="5">
        <v>2.4096385542168676E-2</v>
      </c>
      <c r="E51" s="5">
        <v>7.2289156626506021E-2</v>
      </c>
      <c r="F51" s="5">
        <v>7.2289156626506021E-2</v>
      </c>
      <c r="G51" s="5">
        <v>7.2289156626506021E-2</v>
      </c>
      <c r="H51" s="5">
        <v>0.51807228915662651</v>
      </c>
      <c r="I51" s="5">
        <v>0.20481927710843373</v>
      </c>
      <c r="J51" s="6">
        <v>1.2048192771084338E-2</v>
      </c>
      <c r="K51" s="77">
        <v>83</v>
      </c>
      <c r="L51" s="5">
        <f t="shared" si="13"/>
        <v>0.12048192771084337</v>
      </c>
      <c r="M51" s="5">
        <f t="shared" si="14"/>
        <v>7.2289156626506021E-2</v>
      </c>
      <c r="N51" s="5">
        <f t="shared" si="15"/>
        <v>0.79518072289156627</v>
      </c>
      <c r="O51" s="5">
        <f t="shared" si="16"/>
        <v>1.2048192771084338E-2</v>
      </c>
    </row>
    <row r="52" spans="2:15" x14ac:dyDescent="0.25">
      <c r="B52" s="33" t="s">
        <v>996</v>
      </c>
      <c r="C52" s="5">
        <v>2.4096385542168676E-2</v>
      </c>
      <c r="D52" s="5">
        <v>6.0240963855421686E-2</v>
      </c>
      <c r="E52" s="5">
        <v>6.0240963855421686E-2</v>
      </c>
      <c r="F52" s="5">
        <v>7.2289156626506021E-2</v>
      </c>
      <c r="G52" s="5">
        <v>8.4337349397590355E-2</v>
      </c>
      <c r="H52" s="5">
        <v>0.50602409638554213</v>
      </c>
      <c r="I52" s="5">
        <v>0.18072289156626506</v>
      </c>
      <c r="J52" s="6">
        <v>1.2048192771084338E-2</v>
      </c>
      <c r="K52" s="77">
        <v>83</v>
      </c>
      <c r="L52" s="5">
        <f t="shared" si="13"/>
        <v>0.14457831325301204</v>
      </c>
      <c r="M52" s="5">
        <f t="shared" si="14"/>
        <v>7.2289156626506021E-2</v>
      </c>
      <c r="N52" s="5">
        <f t="shared" si="15"/>
        <v>0.77108433734939763</v>
      </c>
      <c r="O52" s="5">
        <f t="shared" si="16"/>
        <v>1.2048192771084338E-2</v>
      </c>
    </row>
    <row r="53" spans="2:15" x14ac:dyDescent="0.25">
      <c r="B53" s="33" t="s">
        <v>1000</v>
      </c>
      <c r="C53" s="5">
        <v>2.4096385542168676E-2</v>
      </c>
      <c r="D53" s="5">
        <v>2.4096385542168676E-2</v>
      </c>
      <c r="E53" s="5">
        <v>7.2289156626506021E-2</v>
      </c>
      <c r="F53" s="5">
        <v>9.6385542168674704E-2</v>
      </c>
      <c r="G53" s="5">
        <v>0.2289156626506024</v>
      </c>
      <c r="H53" s="5">
        <v>0.3253012048192771</v>
      </c>
      <c r="I53" s="5">
        <v>0.20481927710843373</v>
      </c>
      <c r="J53" s="6">
        <v>2.4096385542168676E-2</v>
      </c>
      <c r="K53" s="77">
        <v>83</v>
      </c>
      <c r="L53" s="5">
        <f t="shared" si="13"/>
        <v>0.12048192771084337</v>
      </c>
      <c r="M53" s="5">
        <f t="shared" si="14"/>
        <v>9.6385542168674704E-2</v>
      </c>
      <c r="N53" s="5">
        <f t="shared" si="15"/>
        <v>0.75903614457831325</v>
      </c>
      <c r="O53" s="5">
        <f t="shared" si="16"/>
        <v>2.4096385542168676E-2</v>
      </c>
    </row>
    <row r="54" spans="2:15" x14ac:dyDescent="0.25">
      <c r="B54" s="33" t="s">
        <v>1923</v>
      </c>
      <c r="C54" s="5">
        <v>7.2289156626506021E-2</v>
      </c>
      <c r="D54" s="5">
        <v>3.614457831325301E-2</v>
      </c>
      <c r="E54" s="5">
        <v>6.0240963855421686E-2</v>
      </c>
      <c r="F54" s="5">
        <v>0.13253012048192772</v>
      </c>
      <c r="G54" s="5">
        <v>0.12048192771084337</v>
      </c>
      <c r="H54" s="5">
        <v>0.26506024096385544</v>
      </c>
      <c r="I54" s="5">
        <v>0.2289156626506024</v>
      </c>
      <c r="J54" s="6">
        <v>8.4337349397590355E-2</v>
      </c>
      <c r="K54" s="77">
        <v>83</v>
      </c>
      <c r="L54" s="5">
        <f t="shared" si="13"/>
        <v>0.16867469879518071</v>
      </c>
      <c r="M54" s="5">
        <f t="shared" si="14"/>
        <v>0.13253012048192772</v>
      </c>
      <c r="N54" s="5">
        <f t="shared" si="15"/>
        <v>0.61445783132530118</v>
      </c>
      <c r="O54" s="5">
        <f t="shared" si="16"/>
        <v>8.4337349397590355E-2</v>
      </c>
    </row>
    <row r="55" spans="2:15" x14ac:dyDescent="0.25">
      <c r="B55" s="43" t="s">
        <v>1004</v>
      </c>
      <c r="C55" s="8">
        <v>6.0240963855421686E-2</v>
      </c>
      <c r="D55" s="8">
        <v>2.4096385542168676E-2</v>
      </c>
      <c r="E55" s="8">
        <v>7.2289156626506021E-2</v>
      </c>
      <c r="F55" s="8">
        <v>0.16867469879518071</v>
      </c>
      <c r="G55" s="8">
        <v>0.16867469879518071</v>
      </c>
      <c r="H55" s="8">
        <v>0.24096385542168675</v>
      </c>
      <c r="I55" s="8">
        <v>0.19277108433734941</v>
      </c>
      <c r="J55" s="9">
        <v>7.2289156626506021E-2</v>
      </c>
      <c r="K55" s="78">
        <v>83</v>
      </c>
      <c r="L55" s="5">
        <f t="shared" si="13"/>
        <v>0.15662650602409639</v>
      </c>
      <c r="M55" s="5">
        <f t="shared" si="14"/>
        <v>0.16867469879518071</v>
      </c>
      <c r="N55" s="5">
        <f t="shared" si="15"/>
        <v>0.60240963855421681</v>
      </c>
      <c r="O55" s="5">
        <f t="shared" si="16"/>
        <v>7.2289156626506021E-2</v>
      </c>
    </row>
    <row r="56" spans="2:15" x14ac:dyDescent="0.25">
      <c r="B56" s="37" t="s">
        <v>1005</v>
      </c>
      <c r="C56" s="11">
        <v>8.4337349397590355E-2</v>
      </c>
      <c r="D56" s="11">
        <v>6.0240963855421686E-2</v>
      </c>
      <c r="E56" s="11">
        <v>0.10843373493975904</v>
      </c>
      <c r="F56" s="11">
        <v>0.14457831325301204</v>
      </c>
      <c r="G56" s="11">
        <v>0.16867469879518071</v>
      </c>
      <c r="H56" s="11">
        <v>0.24096385542168675</v>
      </c>
      <c r="I56" s="11">
        <v>0.12048192771084337</v>
      </c>
      <c r="J56" s="12">
        <v>7.2289156626506021E-2</v>
      </c>
      <c r="K56" s="79">
        <v>83</v>
      </c>
      <c r="L56" s="5">
        <f t="shared" si="13"/>
        <v>0.25301204819277107</v>
      </c>
      <c r="M56" s="5">
        <f t="shared" si="14"/>
        <v>0.14457831325301204</v>
      </c>
      <c r="N56" s="5">
        <f t="shared" si="15"/>
        <v>0.53012048192771077</v>
      </c>
      <c r="O56" s="5">
        <f t="shared" si="16"/>
        <v>7.2289156626506021E-2</v>
      </c>
    </row>
    <row r="60" spans="2:15" ht="36" x14ac:dyDescent="0.25">
      <c r="B60" s="46" t="s">
        <v>1925</v>
      </c>
      <c r="C60" s="48" t="s">
        <v>973</v>
      </c>
      <c r="D60" s="48" t="s">
        <v>974</v>
      </c>
      <c r="E60" s="48" t="s">
        <v>975</v>
      </c>
      <c r="F60" s="48" t="s">
        <v>976</v>
      </c>
      <c r="G60" s="48" t="s">
        <v>977</v>
      </c>
      <c r="H60" s="48" t="s">
        <v>978</v>
      </c>
      <c r="I60" s="48" t="s">
        <v>979</v>
      </c>
      <c r="J60" s="47" t="s">
        <v>209</v>
      </c>
      <c r="K60" s="45" t="s">
        <v>3</v>
      </c>
      <c r="L60" s="48" t="s">
        <v>993</v>
      </c>
      <c r="M60" s="48" t="s">
        <v>994</v>
      </c>
      <c r="N60" s="47" t="s">
        <v>995</v>
      </c>
      <c r="O60" s="49" t="s">
        <v>209</v>
      </c>
    </row>
    <row r="61" spans="2:15" x14ac:dyDescent="0.25">
      <c r="B61" s="33" t="s">
        <v>997</v>
      </c>
      <c r="C61" s="5">
        <v>3.0769230769230771E-2</v>
      </c>
      <c r="D61" s="5">
        <v>7.6923076923076927E-3</v>
      </c>
      <c r="E61" s="5">
        <v>2.3076923076923078E-2</v>
      </c>
      <c r="F61" s="5">
        <v>5.3846153846153849E-2</v>
      </c>
      <c r="G61" s="5">
        <v>0.12307692307692308</v>
      </c>
      <c r="H61" s="5">
        <v>0.3923076923076923</v>
      </c>
      <c r="I61" s="5">
        <v>0.36923076923076925</v>
      </c>
      <c r="J61" s="6">
        <v>0</v>
      </c>
      <c r="K61" s="77">
        <v>130</v>
      </c>
      <c r="L61" s="5">
        <f t="shared" ref="L61:L70" si="17">SUM(C61:E61)</f>
        <v>6.1538461538461542E-2</v>
      </c>
      <c r="M61" s="5">
        <f t="shared" ref="M61:M70" si="18">F61</f>
        <v>5.3846153846153849E-2</v>
      </c>
      <c r="N61" s="5">
        <f t="shared" ref="N61:N70" si="19">SUM(G61:I61)</f>
        <v>0.88461538461538458</v>
      </c>
      <c r="O61" s="5">
        <f t="shared" ref="O61:O70" si="20">J61</f>
        <v>0</v>
      </c>
    </row>
    <row r="62" spans="2:15" x14ac:dyDescent="0.25">
      <c r="B62" s="33" t="s">
        <v>998</v>
      </c>
      <c r="C62" s="5">
        <v>3.0769230769230771E-2</v>
      </c>
      <c r="D62" s="5">
        <v>1.5384615384615385E-2</v>
      </c>
      <c r="E62" s="5">
        <v>5.3846153846153849E-2</v>
      </c>
      <c r="F62" s="5">
        <v>5.3846153846153849E-2</v>
      </c>
      <c r="G62" s="5">
        <v>9.2307692307692313E-2</v>
      </c>
      <c r="H62" s="5">
        <v>0.38461538461538464</v>
      </c>
      <c r="I62" s="5">
        <v>0.36923076923076925</v>
      </c>
      <c r="J62" s="6">
        <v>0</v>
      </c>
      <c r="K62" s="77">
        <v>130</v>
      </c>
      <c r="L62" s="5">
        <f t="shared" si="17"/>
        <v>0.1</v>
      </c>
      <c r="M62" s="5">
        <f t="shared" si="18"/>
        <v>5.3846153846153849E-2</v>
      </c>
      <c r="N62" s="5">
        <f t="shared" si="19"/>
        <v>0.84615384615384626</v>
      </c>
      <c r="O62" s="5">
        <f t="shared" si="20"/>
        <v>0</v>
      </c>
    </row>
    <row r="63" spans="2:15" x14ac:dyDescent="0.25">
      <c r="B63" s="33" t="s">
        <v>1002</v>
      </c>
      <c r="C63" s="5">
        <v>2.3076923076923078E-2</v>
      </c>
      <c r="D63" s="5">
        <v>3.0769230769230771E-2</v>
      </c>
      <c r="E63" s="5">
        <v>5.3846153846153849E-2</v>
      </c>
      <c r="F63" s="5">
        <v>5.3846153846153849E-2</v>
      </c>
      <c r="G63" s="5">
        <v>8.461538461538462E-2</v>
      </c>
      <c r="H63" s="5">
        <v>0.33846153846153848</v>
      </c>
      <c r="I63" s="5">
        <v>0.4</v>
      </c>
      <c r="J63" s="6">
        <v>1.5384615384615385E-2</v>
      </c>
      <c r="K63" s="77">
        <v>130</v>
      </c>
      <c r="L63" s="5">
        <f t="shared" si="17"/>
        <v>0.1076923076923077</v>
      </c>
      <c r="M63" s="5">
        <f t="shared" si="18"/>
        <v>5.3846153846153849E-2</v>
      </c>
      <c r="N63" s="5">
        <f t="shared" si="19"/>
        <v>0.82307692307692315</v>
      </c>
      <c r="O63" s="5">
        <f t="shared" si="20"/>
        <v>1.5384615384615385E-2</v>
      </c>
    </row>
    <row r="64" spans="2:15" x14ac:dyDescent="0.25">
      <c r="B64" s="33" t="s">
        <v>999</v>
      </c>
      <c r="C64" s="5">
        <v>7.6923076923076927E-2</v>
      </c>
      <c r="D64" s="5">
        <v>7.6923076923076927E-3</v>
      </c>
      <c r="E64" s="5">
        <v>5.3846153846153849E-2</v>
      </c>
      <c r="F64" s="5">
        <v>3.8461538461538464E-2</v>
      </c>
      <c r="G64" s="5">
        <v>0.13846153846153847</v>
      </c>
      <c r="H64" s="5">
        <v>0.45384615384615384</v>
      </c>
      <c r="I64" s="5">
        <v>0.2076923076923077</v>
      </c>
      <c r="J64" s="6">
        <v>2.3076923076923078E-2</v>
      </c>
      <c r="K64" s="77">
        <v>130</v>
      </c>
      <c r="L64" s="5">
        <f t="shared" si="17"/>
        <v>0.13846153846153847</v>
      </c>
      <c r="M64" s="5">
        <f t="shared" si="18"/>
        <v>3.8461538461538464E-2</v>
      </c>
      <c r="N64" s="5">
        <f t="shared" si="19"/>
        <v>0.8</v>
      </c>
      <c r="O64" s="5">
        <f t="shared" si="20"/>
        <v>2.3076923076923078E-2</v>
      </c>
    </row>
    <row r="65" spans="2:15" x14ac:dyDescent="0.25">
      <c r="B65" s="33" t="s">
        <v>1001</v>
      </c>
      <c r="C65" s="5">
        <v>2.3076923076923078E-2</v>
      </c>
      <c r="D65" s="5">
        <v>1.5384615384615385E-2</v>
      </c>
      <c r="E65" s="5">
        <v>5.3846153846153849E-2</v>
      </c>
      <c r="F65" s="5">
        <v>8.461538461538462E-2</v>
      </c>
      <c r="G65" s="5">
        <v>0.12307692307692308</v>
      </c>
      <c r="H65" s="5">
        <v>0.46923076923076923</v>
      </c>
      <c r="I65" s="5">
        <v>0.2076923076923077</v>
      </c>
      <c r="J65" s="6">
        <v>2.3076923076923078E-2</v>
      </c>
      <c r="K65" s="77">
        <v>130</v>
      </c>
      <c r="L65" s="5">
        <f t="shared" si="17"/>
        <v>9.2307692307692313E-2</v>
      </c>
      <c r="M65" s="5">
        <f t="shared" si="18"/>
        <v>8.461538461538462E-2</v>
      </c>
      <c r="N65" s="5">
        <f t="shared" si="19"/>
        <v>0.8</v>
      </c>
      <c r="O65" s="5">
        <f t="shared" si="20"/>
        <v>2.3076923076923078E-2</v>
      </c>
    </row>
    <row r="66" spans="2:15" x14ac:dyDescent="0.25">
      <c r="B66" s="33" t="s">
        <v>1000</v>
      </c>
      <c r="C66" s="5">
        <v>5.3846153846153849E-2</v>
      </c>
      <c r="D66" s="5">
        <v>8.461538461538462E-2</v>
      </c>
      <c r="E66" s="5">
        <v>7.6923076923076927E-2</v>
      </c>
      <c r="F66" s="5">
        <v>0.12307692307692308</v>
      </c>
      <c r="G66" s="5">
        <v>0.22307692307692309</v>
      </c>
      <c r="H66" s="5">
        <v>0.32307692307692309</v>
      </c>
      <c r="I66" s="5">
        <v>0.1076923076923077</v>
      </c>
      <c r="J66" s="6">
        <v>7.6923076923076927E-3</v>
      </c>
      <c r="K66" s="77">
        <v>130</v>
      </c>
      <c r="L66" s="5">
        <f t="shared" si="17"/>
        <v>0.2153846153846154</v>
      </c>
      <c r="M66" s="5">
        <f t="shared" si="18"/>
        <v>0.12307692307692308</v>
      </c>
      <c r="N66" s="5">
        <f t="shared" si="19"/>
        <v>0.65384615384615397</v>
      </c>
      <c r="O66" s="5">
        <f t="shared" si="20"/>
        <v>7.6923076923076927E-3</v>
      </c>
    </row>
    <row r="67" spans="2:15" x14ac:dyDescent="0.25">
      <c r="B67" s="33" t="s">
        <v>996</v>
      </c>
      <c r="C67" s="5">
        <v>5.3846153846153849E-2</v>
      </c>
      <c r="D67" s="5">
        <v>0.1076923076923077</v>
      </c>
      <c r="E67" s="5">
        <v>0.13076923076923078</v>
      </c>
      <c r="F67" s="5">
        <v>5.3846153846153849E-2</v>
      </c>
      <c r="G67" s="5">
        <v>0.15384615384615385</v>
      </c>
      <c r="H67" s="5">
        <v>0.37692307692307692</v>
      </c>
      <c r="I67" s="5">
        <v>8.461538461538462E-2</v>
      </c>
      <c r="J67" s="6">
        <v>3.8461538461538464E-2</v>
      </c>
      <c r="K67" s="77">
        <v>130</v>
      </c>
      <c r="L67" s="5">
        <f t="shared" si="17"/>
        <v>0.29230769230769232</v>
      </c>
      <c r="M67" s="5">
        <f t="shared" si="18"/>
        <v>5.3846153846153849E-2</v>
      </c>
      <c r="N67" s="5">
        <f t="shared" si="19"/>
        <v>0.61538461538461542</v>
      </c>
      <c r="O67" s="5">
        <f t="shared" si="20"/>
        <v>3.8461538461538464E-2</v>
      </c>
    </row>
    <row r="68" spans="2:15" x14ac:dyDescent="0.25">
      <c r="B68" s="33" t="s">
        <v>1923</v>
      </c>
      <c r="C68" s="5">
        <v>7.6923076923076927E-2</v>
      </c>
      <c r="D68" s="5">
        <v>6.1538461538461542E-2</v>
      </c>
      <c r="E68" s="5">
        <v>0.1</v>
      </c>
      <c r="F68" s="5">
        <v>0.13076923076923078</v>
      </c>
      <c r="G68" s="5">
        <v>0.13076923076923078</v>
      </c>
      <c r="H68" s="5">
        <v>0.22307692307692309</v>
      </c>
      <c r="I68" s="5">
        <v>0.23846153846153847</v>
      </c>
      <c r="J68" s="6">
        <v>3.8461538461538464E-2</v>
      </c>
      <c r="K68" s="77">
        <v>130</v>
      </c>
      <c r="L68" s="5">
        <f t="shared" si="17"/>
        <v>0.23846153846153847</v>
      </c>
      <c r="M68" s="5">
        <f t="shared" si="18"/>
        <v>0.13076923076923078</v>
      </c>
      <c r="N68" s="5">
        <f t="shared" si="19"/>
        <v>0.59230769230769231</v>
      </c>
      <c r="O68" s="5">
        <f t="shared" si="20"/>
        <v>3.8461538461538464E-2</v>
      </c>
    </row>
    <row r="69" spans="2:15" x14ac:dyDescent="0.25">
      <c r="B69" s="43" t="s">
        <v>1004</v>
      </c>
      <c r="C69" s="8">
        <v>0.12307692307692308</v>
      </c>
      <c r="D69" s="8">
        <v>4.6153846153846156E-2</v>
      </c>
      <c r="E69" s="8">
        <v>0.1076923076923077</v>
      </c>
      <c r="F69" s="8">
        <v>0.12307692307692308</v>
      </c>
      <c r="G69" s="8">
        <v>0.15384615384615385</v>
      </c>
      <c r="H69" s="8">
        <v>0.24615384615384617</v>
      </c>
      <c r="I69" s="8">
        <v>0.16923076923076924</v>
      </c>
      <c r="J69" s="9">
        <v>3.0769230769230771E-2</v>
      </c>
      <c r="K69" s="78">
        <v>130</v>
      </c>
      <c r="L69" s="5">
        <f t="shared" si="17"/>
        <v>0.27692307692307694</v>
      </c>
      <c r="M69" s="5">
        <f t="shared" si="18"/>
        <v>0.12307692307692308</v>
      </c>
      <c r="N69" s="5">
        <f t="shared" si="19"/>
        <v>0.56923076923076921</v>
      </c>
      <c r="O69" s="5">
        <f t="shared" si="20"/>
        <v>3.0769230769230771E-2</v>
      </c>
    </row>
    <row r="70" spans="2:15" x14ac:dyDescent="0.25">
      <c r="B70" s="37" t="s">
        <v>1005</v>
      </c>
      <c r="C70" s="11">
        <v>0.11538461538461539</v>
      </c>
      <c r="D70" s="11">
        <v>6.9230769230769235E-2</v>
      </c>
      <c r="E70" s="11">
        <v>0.15384615384615385</v>
      </c>
      <c r="F70" s="11">
        <v>0.11538461538461539</v>
      </c>
      <c r="G70" s="11">
        <v>0.15384615384615385</v>
      </c>
      <c r="H70" s="11">
        <v>0.25384615384615383</v>
      </c>
      <c r="I70" s="11">
        <v>0.1</v>
      </c>
      <c r="J70" s="12">
        <v>3.8461538461538464E-2</v>
      </c>
      <c r="K70" s="79">
        <v>130</v>
      </c>
      <c r="L70" s="5">
        <f t="shared" si="17"/>
        <v>0.33846153846153848</v>
      </c>
      <c r="M70" s="5">
        <f t="shared" si="18"/>
        <v>0.11538461538461539</v>
      </c>
      <c r="N70" s="5">
        <f t="shared" si="19"/>
        <v>0.50769230769230766</v>
      </c>
      <c r="O70" s="5">
        <f t="shared" si="20"/>
        <v>3.8461538461538464E-2</v>
      </c>
    </row>
    <row r="74" spans="2:15" ht="36" x14ac:dyDescent="0.25">
      <c r="B74" s="46" t="s">
        <v>1926</v>
      </c>
      <c r="C74" s="48" t="s">
        <v>973</v>
      </c>
      <c r="D74" s="48" t="s">
        <v>974</v>
      </c>
      <c r="E74" s="48" t="s">
        <v>975</v>
      </c>
      <c r="F74" s="48" t="s">
        <v>976</v>
      </c>
      <c r="G74" s="48" t="s">
        <v>977</v>
      </c>
      <c r="H74" s="48" t="s">
        <v>978</v>
      </c>
      <c r="I74" s="48" t="s">
        <v>979</v>
      </c>
      <c r="J74" s="47" t="s">
        <v>209</v>
      </c>
      <c r="K74" s="45" t="s">
        <v>3</v>
      </c>
      <c r="L74" s="48" t="s">
        <v>993</v>
      </c>
      <c r="M74" s="48" t="s">
        <v>994</v>
      </c>
      <c r="N74" s="47" t="s">
        <v>995</v>
      </c>
      <c r="O74" s="49" t="s">
        <v>209</v>
      </c>
    </row>
    <row r="75" spans="2:15" x14ac:dyDescent="0.25">
      <c r="B75" s="33" t="s">
        <v>998</v>
      </c>
      <c r="C75" s="5">
        <v>7.4999999999999997E-3</v>
      </c>
      <c r="D75" s="5">
        <v>1.7500000000000002E-2</v>
      </c>
      <c r="E75" s="5">
        <v>0.02</v>
      </c>
      <c r="F75" s="5">
        <v>0.04</v>
      </c>
      <c r="G75" s="5">
        <v>0.13500000000000001</v>
      </c>
      <c r="H75" s="5">
        <v>0.35749999999999998</v>
      </c>
      <c r="I75" s="5">
        <v>0.38250000000000001</v>
      </c>
      <c r="J75" s="6">
        <v>0.04</v>
      </c>
      <c r="K75" s="77">
        <v>400</v>
      </c>
      <c r="L75" s="5">
        <f t="shared" ref="L75:L84" si="21">SUM(C75:E75)</f>
        <v>4.4999999999999998E-2</v>
      </c>
      <c r="M75" s="5">
        <f t="shared" ref="M75:M84" si="22">F75</f>
        <v>0.04</v>
      </c>
      <c r="N75" s="5">
        <f t="shared" ref="N75:N84" si="23">SUM(G75:I75)</f>
        <v>0.875</v>
      </c>
      <c r="O75" s="5">
        <f t="shared" ref="O75:O84" si="24">J75</f>
        <v>0.04</v>
      </c>
    </row>
    <row r="76" spans="2:15" x14ac:dyDescent="0.25">
      <c r="B76" s="33" t="s">
        <v>997</v>
      </c>
      <c r="C76" s="5">
        <v>5.0000000000000001E-3</v>
      </c>
      <c r="D76" s="5">
        <v>0.01</v>
      </c>
      <c r="E76" s="5">
        <v>1.4999999999999999E-2</v>
      </c>
      <c r="F76" s="5">
        <v>5.7500000000000002E-2</v>
      </c>
      <c r="G76" s="5">
        <v>0.13</v>
      </c>
      <c r="H76" s="5">
        <v>0.36499999999999999</v>
      </c>
      <c r="I76" s="5">
        <v>0.37</v>
      </c>
      <c r="J76" s="6">
        <v>4.7500000000000001E-2</v>
      </c>
      <c r="K76" s="77">
        <v>400</v>
      </c>
      <c r="L76" s="5">
        <f t="shared" si="21"/>
        <v>0.03</v>
      </c>
      <c r="M76" s="5">
        <f t="shared" si="22"/>
        <v>5.7500000000000002E-2</v>
      </c>
      <c r="N76" s="5">
        <f t="shared" si="23"/>
        <v>0.86499999999999999</v>
      </c>
      <c r="O76" s="5">
        <f t="shared" si="24"/>
        <v>4.7500000000000001E-2</v>
      </c>
    </row>
    <row r="77" spans="2:15" x14ac:dyDescent="0.25">
      <c r="B77" s="33" t="s">
        <v>1002</v>
      </c>
      <c r="C77" s="5">
        <v>1.2500000000000001E-2</v>
      </c>
      <c r="D77" s="5">
        <v>7.4999999999999997E-3</v>
      </c>
      <c r="E77" s="5">
        <v>0.02</v>
      </c>
      <c r="F77" s="5">
        <v>5.2499999999999998E-2</v>
      </c>
      <c r="G77" s="5">
        <v>8.2500000000000004E-2</v>
      </c>
      <c r="H77" s="5">
        <v>0.34</v>
      </c>
      <c r="I77" s="5">
        <v>0.435</v>
      </c>
      <c r="J77" s="6">
        <v>0.05</v>
      </c>
      <c r="K77" s="77">
        <v>400</v>
      </c>
      <c r="L77" s="5">
        <f t="shared" si="21"/>
        <v>0.04</v>
      </c>
      <c r="M77" s="5">
        <f t="shared" si="22"/>
        <v>5.2499999999999998E-2</v>
      </c>
      <c r="N77" s="5">
        <f t="shared" si="23"/>
        <v>0.85750000000000004</v>
      </c>
      <c r="O77" s="5">
        <f t="shared" si="24"/>
        <v>0.05</v>
      </c>
    </row>
    <row r="78" spans="2:15" x14ac:dyDescent="0.25">
      <c r="B78" s="33" t="s">
        <v>1001</v>
      </c>
      <c r="C78" s="5">
        <v>1.2500000000000001E-2</v>
      </c>
      <c r="D78" s="5">
        <v>0.02</v>
      </c>
      <c r="E78" s="5">
        <v>5.7500000000000002E-2</v>
      </c>
      <c r="F78" s="5">
        <v>7.0000000000000007E-2</v>
      </c>
      <c r="G78" s="5">
        <v>0.1825</v>
      </c>
      <c r="H78" s="5">
        <v>0.48749999999999999</v>
      </c>
      <c r="I78" s="5">
        <v>0.11749999999999999</v>
      </c>
      <c r="J78" s="6">
        <v>5.2499999999999998E-2</v>
      </c>
      <c r="K78" s="77">
        <v>400</v>
      </c>
      <c r="L78" s="5">
        <f t="shared" si="21"/>
        <v>0.09</v>
      </c>
      <c r="M78" s="5">
        <f t="shared" si="22"/>
        <v>7.0000000000000007E-2</v>
      </c>
      <c r="N78" s="5">
        <f t="shared" si="23"/>
        <v>0.78749999999999987</v>
      </c>
      <c r="O78" s="5">
        <f t="shared" si="24"/>
        <v>5.2499999999999998E-2</v>
      </c>
    </row>
    <row r="79" spans="2:15" x14ac:dyDescent="0.25">
      <c r="B79" s="33" t="s">
        <v>999</v>
      </c>
      <c r="C79" s="5">
        <v>1.2500000000000001E-2</v>
      </c>
      <c r="D79" s="5">
        <v>0.04</v>
      </c>
      <c r="E79" s="5">
        <v>8.5000000000000006E-2</v>
      </c>
      <c r="F79" s="5">
        <v>6.7500000000000004E-2</v>
      </c>
      <c r="G79" s="5">
        <v>0.1825</v>
      </c>
      <c r="H79" s="5">
        <v>0.38500000000000001</v>
      </c>
      <c r="I79" s="5">
        <v>0.1575</v>
      </c>
      <c r="J79" s="6">
        <v>7.0000000000000007E-2</v>
      </c>
      <c r="K79" s="77">
        <v>400</v>
      </c>
      <c r="L79" s="5">
        <f t="shared" si="21"/>
        <v>0.13750000000000001</v>
      </c>
      <c r="M79" s="5">
        <f t="shared" si="22"/>
        <v>6.7500000000000004E-2</v>
      </c>
      <c r="N79" s="5">
        <f t="shared" si="23"/>
        <v>0.72499999999999998</v>
      </c>
      <c r="O79" s="5">
        <f t="shared" si="24"/>
        <v>7.0000000000000007E-2</v>
      </c>
    </row>
    <row r="80" spans="2:15" x14ac:dyDescent="0.25">
      <c r="B80" s="33" t="s">
        <v>996</v>
      </c>
      <c r="C80" s="5">
        <v>4.4999999999999998E-2</v>
      </c>
      <c r="D80" s="5">
        <v>0.04</v>
      </c>
      <c r="E80" s="5">
        <v>7.0000000000000007E-2</v>
      </c>
      <c r="F80" s="5">
        <v>0.11</v>
      </c>
      <c r="G80" s="5">
        <v>0.14499999999999999</v>
      </c>
      <c r="H80" s="5">
        <v>0.3775</v>
      </c>
      <c r="I80" s="5">
        <v>0.13</v>
      </c>
      <c r="J80" s="6">
        <v>8.2500000000000004E-2</v>
      </c>
      <c r="K80" s="77">
        <v>400</v>
      </c>
      <c r="L80" s="5">
        <f t="shared" si="21"/>
        <v>0.155</v>
      </c>
      <c r="M80" s="5">
        <f t="shared" si="22"/>
        <v>0.11</v>
      </c>
      <c r="N80" s="5">
        <f t="shared" si="23"/>
        <v>0.65249999999999997</v>
      </c>
      <c r="O80" s="5">
        <f t="shared" si="24"/>
        <v>8.2500000000000004E-2</v>
      </c>
    </row>
    <row r="81" spans="2:15" x14ac:dyDescent="0.25">
      <c r="B81" s="33" t="s">
        <v>1000</v>
      </c>
      <c r="C81" s="5">
        <v>0.04</v>
      </c>
      <c r="D81" s="5">
        <v>0.05</v>
      </c>
      <c r="E81" s="5">
        <v>9.7500000000000003E-2</v>
      </c>
      <c r="F81" s="5">
        <v>0.14499999999999999</v>
      </c>
      <c r="G81" s="5">
        <v>0.20749999999999999</v>
      </c>
      <c r="H81" s="5">
        <v>0.27750000000000002</v>
      </c>
      <c r="I81" s="5">
        <v>9.5000000000000001E-2</v>
      </c>
      <c r="J81" s="6">
        <v>8.7499999999999994E-2</v>
      </c>
      <c r="K81" s="77">
        <v>400</v>
      </c>
      <c r="L81" s="5">
        <f t="shared" si="21"/>
        <v>0.1875</v>
      </c>
      <c r="M81" s="5">
        <f t="shared" si="22"/>
        <v>0.14499999999999999</v>
      </c>
      <c r="N81" s="5">
        <f t="shared" si="23"/>
        <v>0.57999999999999996</v>
      </c>
      <c r="O81" s="5">
        <f t="shared" si="24"/>
        <v>8.7499999999999994E-2</v>
      </c>
    </row>
    <row r="82" spans="2:15" x14ac:dyDescent="0.25">
      <c r="B82" s="33" t="s">
        <v>1923</v>
      </c>
      <c r="C82" s="5">
        <v>8.2500000000000004E-2</v>
      </c>
      <c r="D82" s="5">
        <v>0.08</v>
      </c>
      <c r="E82" s="5">
        <v>0.10249999999999999</v>
      </c>
      <c r="F82" s="5">
        <v>0.13250000000000001</v>
      </c>
      <c r="G82" s="5">
        <v>0.15</v>
      </c>
      <c r="H82" s="5">
        <v>0.22</v>
      </c>
      <c r="I82" s="5">
        <v>0.15</v>
      </c>
      <c r="J82" s="6">
        <v>8.2500000000000004E-2</v>
      </c>
      <c r="K82" s="77">
        <v>400</v>
      </c>
      <c r="L82" s="5">
        <f t="shared" si="21"/>
        <v>0.26500000000000001</v>
      </c>
      <c r="M82" s="5">
        <f t="shared" si="22"/>
        <v>0.13250000000000001</v>
      </c>
      <c r="N82" s="5">
        <f t="shared" si="23"/>
        <v>0.52</v>
      </c>
      <c r="O82" s="5">
        <f t="shared" si="24"/>
        <v>8.2500000000000004E-2</v>
      </c>
    </row>
    <row r="83" spans="2:15" x14ac:dyDescent="0.25">
      <c r="B83" s="43" t="s">
        <v>1004</v>
      </c>
      <c r="C83" s="8">
        <v>0.105</v>
      </c>
      <c r="D83" s="8">
        <v>0.115</v>
      </c>
      <c r="E83" s="8">
        <v>0.1075</v>
      </c>
      <c r="F83" s="8">
        <v>0.155</v>
      </c>
      <c r="G83" s="8">
        <v>0.16250000000000001</v>
      </c>
      <c r="H83" s="8">
        <v>0.18</v>
      </c>
      <c r="I83" s="8">
        <v>0.09</v>
      </c>
      <c r="J83" s="9">
        <v>8.5000000000000006E-2</v>
      </c>
      <c r="K83" s="78">
        <v>400</v>
      </c>
      <c r="L83" s="5">
        <f t="shared" si="21"/>
        <v>0.32750000000000001</v>
      </c>
      <c r="M83" s="5">
        <f t="shared" si="22"/>
        <v>0.155</v>
      </c>
      <c r="N83" s="5">
        <f t="shared" si="23"/>
        <v>0.4325</v>
      </c>
      <c r="O83" s="5">
        <f t="shared" si="24"/>
        <v>8.5000000000000006E-2</v>
      </c>
    </row>
    <row r="84" spans="2:15" x14ac:dyDescent="0.25">
      <c r="B84" s="37" t="s">
        <v>1005</v>
      </c>
      <c r="C84" s="11">
        <v>0.13</v>
      </c>
      <c r="D84" s="11">
        <v>0.13</v>
      </c>
      <c r="E84" s="11">
        <v>0.11749999999999999</v>
      </c>
      <c r="F84" s="11">
        <v>0.185</v>
      </c>
      <c r="G84" s="11">
        <v>0.16750000000000001</v>
      </c>
      <c r="H84" s="11">
        <v>0.13</v>
      </c>
      <c r="I84" s="11">
        <v>6.25E-2</v>
      </c>
      <c r="J84" s="12">
        <v>7.7499999999999999E-2</v>
      </c>
      <c r="K84" s="79">
        <v>400</v>
      </c>
      <c r="L84" s="5">
        <f t="shared" si="21"/>
        <v>0.3775</v>
      </c>
      <c r="M84" s="5">
        <f t="shared" si="22"/>
        <v>0.185</v>
      </c>
      <c r="N84" s="5">
        <f t="shared" si="23"/>
        <v>0.36</v>
      </c>
      <c r="O84" s="5">
        <f t="shared" si="24"/>
        <v>7.7499999999999999E-2</v>
      </c>
    </row>
    <row r="88" spans="2:15" ht="36" x14ac:dyDescent="0.25">
      <c r="B88" s="46" t="s">
        <v>1765</v>
      </c>
      <c r="C88" s="48" t="s">
        <v>973</v>
      </c>
      <c r="D88" s="48" t="s">
        <v>974</v>
      </c>
      <c r="E88" s="48" t="s">
        <v>975</v>
      </c>
      <c r="F88" s="48" t="s">
        <v>976</v>
      </c>
      <c r="G88" s="48" t="s">
        <v>977</v>
      </c>
      <c r="H88" s="48" t="s">
        <v>978</v>
      </c>
      <c r="I88" s="48" t="s">
        <v>979</v>
      </c>
      <c r="J88" s="47" t="s">
        <v>209</v>
      </c>
      <c r="K88" s="45" t="s">
        <v>3</v>
      </c>
      <c r="L88" s="48" t="s">
        <v>993</v>
      </c>
      <c r="M88" s="48" t="s">
        <v>994</v>
      </c>
      <c r="N88" s="47" t="s">
        <v>995</v>
      </c>
      <c r="O88" s="49" t="s">
        <v>209</v>
      </c>
    </row>
    <row r="89" spans="2:15" x14ac:dyDescent="0.25">
      <c r="B89" s="33" t="s">
        <v>998</v>
      </c>
      <c r="C89" s="5">
        <v>1.0638297872340425E-2</v>
      </c>
      <c r="D89" s="5">
        <v>5.3191489361702126E-3</v>
      </c>
      <c r="E89" s="5">
        <v>1.0638297872340425E-2</v>
      </c>
      <c r="F89" s="5">
        <v>7.4468085106382975E-2</v>
      </c>
      <c r="G89" s="5">
        <v>0.17553191489361702</v>
      </c>
      <c r="H89" s="5">
        <v>0.37765957446808512</v>
      </c>
      <c r="I89" s="5">
        <v>0.2978723404255319</v>
      </c>
      <c r="J89" s="6">
        <v>4.7872340425531915E-2</v>
      </c>
      <c r="K89" s="77">
        <v>188</v>
      </c>
      <c r="L89" s="5">
        <f t="shared" ref="L89:L98" si="25">SUM(C89:E89)</f>
        <v>2.6595744680851061E-2</v>
      </c>
      <c r="M89" s="5">
        <f t="shared" ref="M89:M98" si="26">F89</f>
        <v>7.4468085106382975E-2</v>
      </c>
      <c r="N89" s="5">
        <f t="shared" ref="N89:N98" si="27">SUM(G89:I89)</f>
        <v>0.85106382978723405</v>
      </c>
      <c r="O89" s="5">
        <f t="shared" ref="O89:O98" si="28">J89</f>
        <v>4.7872340425531915E-2</v>
      </c>
    </row>
    <row r="90" spans="2:15" x14ac:dyDescent="0.25">
      <c r="B90" s="33" t="s">
        <v>997</v>
      </c>
      <c r="C90" s="5">
        <v>1.0638297872340425E-2</v>
      </c>
      <c r="D90" s="5">
        <v>5.3191489361702126E-3</v>
      </c>
      <c r="E90" s="5">
        <v>2.6595744680851064E-2</v>
      </c>
      <c r="F90" s="5">
        <v>8.5106382978723402E-2</v>
      </c>
      <c r="G90" s="5">
        <v>0.13829787234042554</v>
      </c>
      <c r="H90" s="5">
        <v>0.34574468085106386</v>
      </c>
      <c r="I90" s="5">
        <v>0.33510638297872342</v>
      </c>
      <c r="J90" s="6">
        <v>5.3191489361702128E-2</v>
      </c>
      <c r="K90" s="77">
        <v>188</v>
      </c>
      <c r="L90" s="5">
        <f t="shared" si="25"/>
        <v>4.2553191489361701E-2</v>
      </c>
      <c r="M90" s="5">
        <f t="shared" si="26"/>
        <v>8.5106382978723402E-2</v>
      </c>
      <c r="N90" s="5">
        <f t="shared" si="27"/>
        <v>0.81914893617021278</v>
      </c>
      <c r="O90" s="5">
        <f t="shared" si="28"/>
        <v>5.3191489361702128E-2</v>
      </c>
    </row>
    <row r="91" spans="2:15" x14ac:dyDescent="0.25">
      <c r="B91" s="33" t="s">
        <v>1002</v>
      </c>
      <c r="C91" s="5">
        <v>1.0638297872340425E-2</v>
      </c>
      <c r="D91" s="5">
        <v>1.0638297872340425E-2</v>
      </c>
      <c r="E91" s="5">
        <v>3.1914893617021274E-2</v>
      </c>
      <c r="F91" s="5">
        <v>9.0425531914893623E-2</v>
      </c>
      <c r="G91" s="5">
        <v>0.12234042553191489</v>
      </c>
      <c r="H91" s="5">
        <v>0.31914893617021278</v>
      </c>
      <c r="I91" s="5">
        <v>0.36170212765957449</v>
      </c>
      <c r="J91" s="6">
        <v>5.3191489361702128E-2</v>
      </c>
      <c r="K91" s="77">
        <v>188</v>
      </c>
      <c r="L91" s="5">
        <f t="shared" si="25"/>
        <v>5.3191489361702121E-2</v>
      </c>
      <c r="M91" s="5">
        <f t="shared" si="26"/>
        <v>9.0425531914893623E-2</v>
      </c>
      <c r="N91" s="5">
        <f t="shared" si="27"/>
        <v>0.80319148936170215</v>
      </c>
      <c r="O91" s="5">
        <f t="shared" si="28"/>
        <v>5.3191489361702128E-2</v>
      </c>
    </row>
    <row r="92" spans="2:15" x14ac:dyDescent="0.25">
      <c r="B92" s="33" t="s">
        <v>1001</v>
      </c>
      <c r="C92" s="5">
        <v>1.0638297872340425E-2</v>
      </c>
      <c r="D92" s="5">
        <v>1.5957446808510637E-2</v>
      </c>
      <c r="E92" s="5">
        <v>8.5106382978723402E-2</v>
      </c>
      <c r="F92" s="5">
        <v>6.9148936170212769E-2</v>
      </c>
      <c r="G92" s="5">
        <v>0.18085106382978725</v>
      </c>
      <c r="H92" s="5">
        <v>0.44680851063829785</v>
      </c>
      <c r="I92" s="5">
        <v>0.11702127659574468</v>
      </c>
      <c r="J92" s="6">
        <v>7.4468085106382975E-2</v>
      </c>
      <c r="K92" s="77">
        <v>188</v>
      </c>
      <c r="L92" s="5">
        <f t="shared" si="25"/>
        <v>0.11170212765957446</v>
      </c>
      <c r="M92" s="5">
        <f t="shared" si="26"/>
        <v>6.9148936170212769E-2</v>
      </c>
      <c r="N92" s="5">
        <f t="shared" si="27"/>
        <v>0.74468085106382975</v>
      </c>
      <c r="O92" s="5">
        <f t="shared" si="28"/>
        <v>7.4468085106382975E-2</v>
      </c>
    </row>
    <row r="93" spans="2:15" x14ac:dyDescent="0.25">
      <c r="B93" s="33" t="s">
        <v>996</v>
      </c>
      <c r="C93" s="5">
        <v>1.5957446808510637E-2</v>
      </c>
      <c r="D93" s="5">
        <v>1.0638297872340425E-2</v>
      </c>
      <c r="E93" s="5">
        <v>3.7234042553191488E-2</v>
      </c>
      <c r="F93" s="5">
        <v>0.13297872340425532</v>
      </c>
      <c r="G93" s="5">
        <v>0.1702127659574468</v>
      </c>
      <c r="H93" s="5">
        <v>0.38297872340425532</v>
      </c>
      <c r="I93" s="5">
        <v>0.1276595744680851</v>
      </c>
      <c r="J93" s="6">
        <v>0.12234042553191489</v>
      </c>
      <c r="K93" s="77">
        <v>188</v>
      </c>
      <c r="L93" s="5">
        <f t="shared" si="25"/>
        <v>6.3829787234042548E-2</v>
      </c>
      <c r="M93" s="5">
        <f t="shared" si="26"/>
        <v>0.13297872340425532</v>
      </c>
      <c r="N93" s="5">
        <f t="shared" si="27"/>
        <v>0.68085106382978722</v>
      </c>
      <c r="O93" s="5">
        <f t="shared" si="28"/>
        <v>0.12234042553191489</v>
      </c>
    </row>
    <row r="94" spans="2:15" x14ac:dyDescent="0.25">
      <c r="B94" s="33" t="s">
        <v>999</v>
      </c>
      <c r="C94" s="5">
        <v>2.6595744680851064E-2</v>
      </c>
      <c r="D94" s="5">
        <v>1.5957446808510637E-2</v>
      </c>
      <c r="E94" s="5">
        <v>0.10106382978723404</v>
      </c>
      <c r="F94" s="5">
        <v>0.10638297872340426</v>
      </c>
      <c r="G94" s="5">
        <v>0.15957446808510639</v>
      </c>
      <c r="H94" s="5">
        <v>0.32446808510638298</v>
      </c>
      <c r="I94" s="5">
        <v>0.15425531914893617</v>
      </c>
      <c r="J94" s="6">
        <v>0.11170212765957446</v>
      </c>
      <c r="K94" s="77">
        <v>188</v>
      </c>
      <c r="L94" s="5">
        <f t="shared" si="25"/>
        <v>0.14361702127659573</v>
      </c>
      <c r="M94" s="5">
        <f t="shared" si="26"/>
        <v>0.10638297872340426</v>
      </c>
      <c r="N94" s="5">
        <f t="shared" si="27"/>
        <v>0.63829787234042556</v>
      </c>
      <c r="O94" s="5">
        <f t="shared" si="28"/>
        <v>0.11170212765957446</v>
      </c>
    </row>
    <row r="95" spans="2:15" x14ac:dyDescent="0.25">
      <c r="B95" s="33" t="s">
        <v>1000</v>
      </c>
      <c r="C95" s="5">
        <v>3.1914893617021274E-2</v>
      </c>
      <c r="D95" s="5">
        <v>4.2553191489361701E-2</v>
      </c>
      <c r="E95" s="5">
        <v>6.9148936170212769E-2</v>
      </c>
      <c r="F95" s="5">
        <v>0.17553191489361702</v>
      </c>
      <c r="G95" s="5">
        <v>0.19680851063829788</v>
      </c>
      <c r="H95" s="5">
        <v>0.24468085106382978</v>
      </c>
      <c r="I95" s="5">
        <v>0.12234042553191489</v>
      </c>
      <c r="J95" s="6">
        <v>0.11702127659574468</v>
      </c>
      <c r="K95" s="77">
        <v>188</v>
      </c>
      <c r="L95" s="5">
        <f t="shared" si="25"/>
        <v>0.14361702127659576</v>
      </c>
      <c r="M95" s="5">
        <f t="shared" si="26"/>
        <v>0.17553191489361702</v>
      </c>
      <c r="N95" s="5">
        <f t="shared" si="27"/>
        <v>0.56382978723404253</v>
      </c>
      <c r="O95" s="5">
        <f t="shared" si="28"/>
        <v>0.11702127659574468</v>
      </c>
    </row>
    <row r="96" spans="2:15" x14ac:dyDescent="0.25">
      <c r="B96" s="33" t="s">
        <v>1923</v>
      </c>
      <c r="C96" s="5">
        <v>0.10638297872340426</v>
      </c>
      <c r="D96" s="5">
        <v>2.6595744680851064E-2</v>
      </c>
      <c r="E96" s="5">
        <v>0.11702127659574468</v>
      </c>
      <c r="F96" s="5">
        <v>0.13297872340425532</v>
      </c>
      <c r="G96" s="5">
        <v>0.13297872340425532</v>
      </c>
      <c r="H96" s="5">
        <v>0.20744680851063829</v>
      </c>
      <c r="I96" s="5">
        <v>0.18617021276595744</v>
      </c>
      <c r="J96" s="6">
        <v>9.0425531914893623E-2</v>
      </c>
      <c r="K96" s="77">
        <v>188</v>
      </c>
      <c r="L96" s="5">
        <f t="shared" si="25"/>
        <v>0.25</v>
      </c>
      <c r="M96" s="5">
        <f t="shared" si="26"/>
        <v>0.13297872340425532</v>
      </c>
      <c r="N96" s="5">
        <f t="shared" si="27"/>
        <v>0.52659574468085102</v>
      </c>
      <c r="O96" s="5">
        <f t="shared" si="28"/>
        <v>9.0425531914893623E-2</v>
      </c>
    </row>
    <row r="97" spans="2:15" x14ac:dyDescent="0.25">
      <c r="B97" s="43" t="s">
        <v>1004</v>
      </c>
      <c r="C97" s="8">
        <v>0.11170212765957446</v>
      </c>
      <c r="D97" s="8">
        <v>7.4468085106382975E-2</v>
      </c>
      <c r="E97" s="8">
        <v>7.4468085106382975E-2</v>
      </c>
      <c r="F97" s="8">
        <v>0.18617021276595744</v>
      </c>
      <c r="G97" s="8">
        <v>0.15957446808510639</v>
      </c>
      <c r="H97" s="8">
        <v>0.17553191489361702</v>
      </c>
      <c r="I97" s="8">
        <v>0.13297872340425532</v>
      </c>
      <c r="J97" s="9">
        <v>8.5106382978723402E-2</v>
      </c>
      <c r="K97" s="77">
        <v>188</v>
      </c>
      <c r="L97" s="5">
        <f t="shared" si="25"/>
        <v>0.26063829787234039</v>
      </c>
      <c r="M97" s="5">
        <f t="shared" si="26"/>
        <v>0.18617021276595744</v>
      </c>
      <c r="N97" s="5">
        <f t="shared" si="27"/>
        <v>0.46808510638297873</v>
      </c>
      <c r="O97" s="5">
        <f t="shared" si="28"/>
        <v>8.5106382978723402E-2</v>
      </c>
    </row>
    <row r="98" spans="2:15" x14ac:dyDescent="0.25">
      <c r="B98" s="37" t="s">
        <v>1005</v>
      </c>
      <c r="C98" s="11">
        <v>0.11170212765957446</v>
      </c>
      <c r="D98" s="11">
        <v>6.9148936170212769E-2</v>
      </c>
      <c r="E98" s="11">
        <v>9.5744680851063829E-2</v>
      </c>
      <c r="F98" s="11">
        <v>0.18617021276595744</v>
      </c>
      <c r="G98" s="11">
        <v>0.17553191489361702</v>
      </c>
      <c r="H98" s="11">
        <v>0.15957446808510639</v>
      </c>
      <c r="I98" s="11">
        <v>9.5744680851063829E-2</v>
      </c>
      <c r="J98" s="12">
        <v>0.10638297872340426</v>
      </c>
      <c r="K98" s="77">
        <v>188</v>
      </c>
      <c r="L98" s="5">
        <f t="shared" si="25"/>
        <v>0.27659574468085102</v>
      </c>
      <c r="M98" s="5">
        <f t="shared" si="26"/>
        <v>0.18617021276595744</v>
      </c>
      <c r="N98" s="5">
        <f t="shared" si="27"/>
        <v>0.43085106382978722</v>
      </c>
      <c r="O98" s="5">
        <f t="shared" si="28"/>
        <v>0.10638297872340426</v>
      </c>
    </row>
    <row r="102" spans="2:15" ht="36" x14ac:dyDescent="0.25">
      <c r="B102" s="46" t="s">
        <v>1772</v>
      </c>
      <c r="C102" s="48" t="s">
        <v>973</v>
      </c>
      <c r="D102" s="48" t="s">
        <v>974</v>
      </c>
      <c r="E102" s="48" t="s">
        <v>975</v>
      </c>
      <c r="F102" s="48" t="s">
        <v>976</v>
      </c>
      <c r="G102" s="48" t="s">
        <v>977</v>
      </c>
      <c r="H102" s="48" t="s">
        <v>978</v>
      </c>
      <c r="I102" s="48" t="s">
        <v>979</v>
      </c>
      <c r="J102" s="47" t="s">
        <v>209</v>
      </c>
      <c r="K102" s="45" t="s">
        <v>3</v>
      </c>
      <c r="L102" s="48" t="s">
        <v>993</v>
      </c>
      <c r="M102" s="48" t="s">
        <v>994</v>
      </c>
      <c r="N102" s="47" t="s">
        <v>995</v>
      </c>
      <c r="O102" s="49" t="s">
        <v>209</v>
      </c>
    </row>
    <row r="103" spans="2:15" x14ac:dyDescent="0.25">
      <c r="B103" s="33" t="s">
        <v>997</v>
      </c>
      <c r="C103" s="5">
        <v>1.1299435028248588E-2</v>
      </c>
      <c r="D103" s="5">
        <v>1.6949152542372881E-2</v>
      </c>
      <c r="E103" s="5">
        <v>1.6949152542372881E-2</v>
      </c>
      <c r="F103" s="5">
        <v>3.3898305084745763E-2</v>
      </c>
      <c r="G103" s="5">
        <v>0.13559322033898305</v>
      </c>
      <c r="H103" s="5">
        <v>0.38983050847457629</v>
      </c>
      <c r="I103" s="5">
        <v>0.3615819209039548</v>
      </c>
      <c r="J103" s="6">
        <v>3.3898305084745763E-2</v>
      </c>
      <c r="K103" s="77">
        <v>177</v>
      </c>
      <c r="L103" s="5">
        <f t="shared" ref="L103:L112" si="29">SUM(C103:E103)</f>
        <v>4.519774011299435E-2</v>
      </c>
      <c r="M103" s="5">
        <f t="shared" ref="M103:M112" si="30">F103</f>
        <v>3.3898305084745763E-2</v>
      </c>
      <c r="N103" s="5">
        <f t="shared" ref="N103:N112" si="31">SUM(G103:I103)</f>
        <v>0.88700564971751417</v>
      </c>
      <c r="O103" s="5">
        <f t="shared" ref="O103:O112" si="32">J103</f>
        <v>3.3898305084745763E-2</v>
      </c>
    </row>
    <row r="104" spans="2:15" x14ac:dyDescent="0.25">
      <c r="B104" s="33" t="s">
        <v>998</v>
      </c>
      <c r="C104" s="5">
        <v>1.1299435028248588E-2</v>
      </c>
      <c r="D104" s="5">
        <v>2.8248587570621469E-2</v>
      </c>
      <c r="E104" s="5">
        <v>4.519774011299435E-2</v>
      </c>
      <c r="F104" s="5">
        <v>2.8248587570621469E-2</v>
      </c>
      <c r="G104" s="5">
        <v>0.11864406779661017</v>
      </c>
      <c r="H104" s="5">
        <v>0.34463276836158191</v>
      </c>
      <c r="I104" s="5">
        <v>0.39548022598870058</v>
      </c>
      <c r="J104" s="6">
        <v>2.8248587570621469E-2</v>
      </c>
      <c r="K104" s="77">
        <v>177</v>
      </c>
      <c r="L104" s="5">
        <f t="shared" si="29"/>
        <v>8.4745762711864403E-2</v>
      </c>
      <c r="M104" s="5">
        <f t="shared" si="30"/>
        <v>2.8248587570621469E-2</v>
      </c>
      <c r="N104" s="5">
        <f t="shared" si="31"/>
        <v>0.85875706214689274</v>
      </c>
      <c r="O104" s="5">
        <f t="shared" si="32"/>
        <v>2.8248587570621469E-2</v>
      </c>
    </row>
    <row r="105" spans="2:15" x14ac:dyDescent="0.25">
      <c r="B105" s="33" t="s">
        <v>1002</v>
      </c>
      <c r="C105" s="5">
        <v>1.1299435028248588E-2</v>
      </c>
      <c r="D105" s="5">
        <v>2.2598870056497175E-2</v>
      </c>
      <c r="E105" s="5">
        <v>2.8248587570621469E-2</v>
      </c>
      <c r="F105" s="5">
        <v>4.519774011299435E-2</v>
      </c>
      <c r="G105" s="5">
        <v>6.7796610169491525E-2</v>
      </c>
      <c r="H105" s="5">
        <v>0.3672316384180791</v>
      </c>
      <c r="I105" s="5">
        <v>0.41807909604519772</v>
      </c>
      <c r="J105" s="6">
        <v>3.954802259887006E-2</v>
      </c>
      <c r="K105" s="77">
        <v>177</v>
      </c>
      <c r="L105" s="5">
        <f t="shared" si="29"/>
        <v>6.2146892655367228E-2</v>
      </c>
      <c r="M105" s="5">
        <f t="shared" si="30"/>
        <v>4.519774011299435E-2</v>
      </c>
      <c r="N105" s="5">
        <f t="shared" si="31"/>
        <v>0.85310734463276838</v>
      </c>
      <c r="O105" s="5">
        <f t="shared" si="32"/>
        <v>3.954802259887006E-2</v>
      </c>
    </row>
    <row r="106" spans="2:15" x14ac:dyDescent="0.25">
      <c r="B106" s="33" t="s">
        <v>1001</v>
      </c>
      <c r="C106" s="5">
        <v>1.1299435028248588E-2</v>
      </c>
      <c r="D106" s="5">
        <v>2.8248587570621469E-2</v>
      </c>
      <c r="E106" s="5">
        <v>3.3898305084745763E-2</v>
      </c>
      <c r="F106" s="5">
        <v>5.6497175141242938E-2</v>
      </c>
      <c r="G106" s="5">
        <v>0.16384180790960451</v>
      </c>
      <c r="H106" s="5">
        <v>0.53107344632768361</v>
      </c>
      <c r="I106" s="5">
        <v>0.14124293785310735</v>
      </c>
      <c r="J106" s="6">
        <v>3.3898305084745763E-2</v>
      </c>
      <c r="K106" s="77">
        <v>177</v>
      </c>
      <c r="L106" s="5">
        <f t="shared" si="29"/>
        <v>7.3446327683615809E-2</v>
      </c>
      <c r="M106" s="5">
        <f t="shared" si="30"/>
        <v>5.6497175141242938E-2</v>
      </c>
      <c r="N106" s="5">
        <f t="shared" si="31"/>
        <v>0.83615819209039544</v>
      </c>
      <c r="O106" s="5">
        <f t="shared" si="32"/>
        <v>3.3898305084745763E-2</v>
      </c>
    </row>
    <row r="107" spans="2:15" x14ac:dyDescent="0.25">
      <c r="B107" s="33" t="s">
        <v>999</v>
      </c>
      <c r="C107" s="5">
        <v>2.2598870056497175E-2</v>
      </c>
      <c r="D107" s="5">
        <v>3.954802259887006E-2</v>
      </c>
      <c r="E107" s="5">
        <v>6.2146892655367235E-2</v>
      </c>
      <c r="F107" s="5">
        <v>2.8248587570621469E-2</v>
      </c>
      <c r="G107" s="5">
        <v>0.19209039548022599</v>
      </c>
      <c r="H107" s="5">
        <v>0.43502824858757061</v>
      </c>
      <c r="I107" s="5">
        <v>0.1864406779661017</v>
      </c>
      <c r="J107" s="6">
        <v>3.3898305084745763E-2</v>
      </c>
      <c r="K107" s="77">
        <v>177</v>
      </c>
      <c r="L107" s="5">
        <f t="shared" si="29"/>
        <v>0.12429378531073447</v>
      </c>
      <c r="M107" s="5">
        <f t="shared" si="30"/>
        <v>2.8248587570621469E-2</v>
      </c>
      <c r="N107" s="5">
        <f t="shared" si="31"/>
        <v>0.81355932203389836</v>
      </c>
      <c r="O107" s="5">
        <f t="shared" si="32"/>
        <v>3.3898305084745763E-2</v>
      </c>
    </row>
    <row r="108" spans="2:15" x14ac:dyDescent="0.25">
      <c r="B108" s="33" t="s">
        <v>996</v>
      </c>
      <c r="C108" s="5">
        <v>4.519774011299435E-2</v>
      </c>
      <c r="D108" s="5">
        <v>5.6497175141242938E-2</v>
      </c>
      <c r="E108" s="5">
        <v>0.10734463276836158</v>
      </c>
      <c r="F108" s="5">
        <v>9.03954802259887E-2</v>
      </c>
      <c r="G108" s="5">
        <v>0.16949152542372881</v>
      </c>
      <c r="H108" s="5">
        <v>0.38983050847457629</v>
      </c>
      <c r="I108" s="5">
        <v>9.03954802259887E-2</v>
      </c>
      <c r="J108" s="6">
        <v>5.0847457627118647E-2</v>
      </c>
      <c r="K108" s="77">
        <v>177</v>
      </c>
      <c r="L108" s="5">
        <f t="shared" si="29"/>
        <v>0.20903954802259889</v>
      </c>
      <c r="M108" s="5">
        <f t="shared" si="30"/>
        <v>9.03954802259887E-2</v>
      </c>
      <c r="N108" s="5">
        <f t="shared" si="31"/>
        <v>0.6497175141242939</v>
      </c>
      <c r="O108" s="5">
        <f t="shared" si="32"/>
        <v>5.0847457627118647E-2</v>
      </c>
    </row>
    <row r="109" spans="2:15" x14ac:dyDescent="0.25">
      <c r="B109" s="33" t="s">
        <v>1000</v>
      </c>
      <c r="C109" s="5">
        <v>3.954802259887006E-2</v>
      </c>
      <c r="D109" s="5">
        <v>5.0847457627118647E-2</v>
      </c>
      <c r="E109" s="5">
        <v>0.11299435028248588</v>
      </c>
      <c r="F109" s="5">
        <v>0.10734463276836158</v>
      </c>
      <c r="G109" s="5">
        <v>0.24293785310734464</v>
      </c>
      <c r="H109" s="5">
        <v>0.2824858757062147</v>
      </c>
      <c r="I109" s="5">
        <v>0.10734463276836158</v>
      </c>
      <c r="J109" s="6">
        <v>5.6497175141242938E-2</v>
      </c>
      <c r="K109" s="77">
        <v>177</v>
      </c>
      <c r="L109" s="5">
        <f t="shared" si="29"/>
        <v>0.20338983050847459</v>
      </c>
      <c r="M109" s="5">
        <f t="shared" si="30"/>
        <v>0.10734463276836158</v>
      </c>
      <c r="N109" s="5">
        <f t="shared" si="31"/>
        <v>0.63276836158192096</v>
      </c>
      <c r="O109" s="5">
        <f t="shared" si="32"/>
        <v>5.6497175141242938E-2</v>
      </c>
    </row>
    <row r="110" spans="2:15" x14ac:dyDescent="0.25">
      <c r="B110" s="33" t="s">
        <v>1923</v>
      </c>
      <c r="C110" s="5">
        <v>5.6497175141242938E-2</v>
      </c>
      <c r="D110" s="5">
        <v>0.10169491525423729</v>
      </c>
      <c r="E110" s="5">
        <v>9.03954802259887E-2</v>
      </c>
      <c r="F110" s="5">
        <v>0.13559322033898305</v>
      </c>
      <c r="G110" s="5">
        <v>0.16949152542372881</v>
      </c>
      <c r="H110" s="5">
        <v>0.23728813559322035</v>
      </c>
      <c r="I110" s="5">
        <v>0.15254237288135594</v>
      </c>
      <c r="J110" s="6">
        <v>5.6497175141242938E-2</v>
      </c>
      <c r="K110" s="77">
        <v>177</v>
      </c>
      <c r="L110" s="5">
        <f t="shared" si="29"/>
        <v>0.24858757062146894</v>
      </c>
      <c r="M110" s="5">
        <f t="shared" si="30"/>
        <v>0.13559322033898305</v>
      </c>
      <c r="N110" s="5">
        <f t="shared" si="31"/>
        <v>0.55932203389830515</v>
      </c>
      <c r="O110" s="5">
        <f t="shared" si="32"/>
        <v>5.6497175141242938E-2</v>
      </c>
    </row>
    <row r="111" spans="2:15" x14ac:dyDescent="0.25">
      <c r="B111" s="43" t="s">
        <v>1004</v>
      </c>
      <c r="C111" s="8">
        <v>7.909604519774012E-2</v>
      </c>
      <c r="D111" s="8">
        <v>0.11864406779661017</v>
      </c>
      <c r="E111" s="8">
        <v>0.11299435028248588</v>
      </c>
      <c r="F111" s="8">
        <v>0.15254237288135594</v>
      </c>
      <c r="G111" s="8">
        <v>0.19209039548022599</v>
      </c>
      <c r="H111" s="8">
        <v>0.1807909604519774</v>
      </c>
      <c r="I111" s="8">
        <v>9.03954802259887E-2</v>
      </c>
      <c r="J111" s="9">
        <v>7.3446327683615822E-2</v>
      </c>
      <c r="K111" s="78">
        <v>177</v>
      </c>
      <c r="L111" s="5">
        <f t="shared" si="29"/>
        <v>0.31073446327683618</v>
      </c>
      <c r="M111" s="5">
        <f t="shared" si="30"/>
        <v>0.15254237288135594</v>
      </c>
      <c r="N111" s="5">
        <f t="shared" si="31"/>
        <v>0.4632768361581921</v>
      </c>
      <c r="O111" s="5">
        <f t="shared" si="32"/>
        <v>7.3446327683615822E-2</v>
      </c>
    </row>
    <row r="112" spans="2:15" x14ac:dyDescent="0.25">
      <c r="B112" s="37" t="s">
        <v>1005</v>
      </c>
      <c r="C112" s="11">
        <v>0.10169491525423729</v>
      </c>
      <c r="D112" s="11">
        <v>0.15819209039548024</v>
      </c>
      <c r="E112" s="11">
        <v>0.14124293785310735</v>
      </c>
      <c r="F112" s="11">
        <v>0.15254237288135594</v>
      </c>
      <c r="G112" s="11">
        <v>0.1807909604519774</v>
      </c>
      <c r="H112" s="11">
        <v>0.15254237288135594</v>
      </c>
      <c r="I112" s="11">
        <v>6.2146892655367235E-2</v>
      </c>
      <c r="J112" s="12">
        <v>5.0847457627118647E-2</v>
      </c>
      <c r="K112" s="79">
        <v>177</v>
      </c>
      <c r="L112" s="5">
        <f t="shared" si="29"/>
        <v>0.40112994350282494</v>
      </c>
      <c r="M112" s="5">
        <f t="shared" si="30"/>
        <v>0.15254237288135594</v>
      </c>
      <c r="N112" s="5">
        <f t="shared" si="31"/>
        <v>0.39548022598870058</v>
      </c>
      <c r="O112" s="5">
        <f t="shared" si="32"/>
        <v>5.0847457627118647E-2</v>
      </c>
    </row>
    <row r="116" spans="2:15" ht="36" x14ac:dyDescent="0.25">
      <c r="B116" s="46" t="s">
        <v>1766</v>
      </c>
      <c r="C116" s="48" t="s">
        <v>973</v>
      </c>
      <c r="D116" s="48" t="s">
        <v>974</v>
      </c>
      <c r="E116" s="48" t="s">
        <v>975</v>
      </c>
      <c r="F116" s="48" t="s">
        <v>976</v>
      </c>
      <c r="G116" s="48" t="s">
        <v>977</v>
      </c>
      <c r="H116" s="48" t="s">
        <v>978</v>
      </c>
      <c r="I116" s="48" t="s">
        <v>979</v>
      </c>
      <c r="J116" s="47" t="s">
        <v>209</v>
      </c>
      <c r="K116" s="45" t="s">
        <v>3</v>
      </c>
      <c r="L116" s="48" t="s">
        <v>993</v>
      </c>
      <c r="M116" s="48" t="s">
        <v>994</v>
      </c>
      <c r="N116" s="47" t="s">
        <v>995</v>
      </c>
      <c r="O116" s="49" t="s">
        <v>209</v>
      </c>
    </row>
    <row r="117" spans="2:15" x14ac:dyDescent="0.25">
      <c r="B117" s="33" t="s">
        <v>997</v>
      </c>
      <c r="C117" s="5">
        <v>1.2121212121212121E-2</v>
      </c>
      <c r="D117" s="5">
        <v>6.0606060606060606E-3</v>
      </c>
      <c r="E117" s="5">
        <v>6.0606060606060606E-3</v>
      </c>
      <c r="F117" s="5">
        <v>4.8484848484848485E-2</v>
      </c>
      <c r="G117" s="5">
        <v>0.10909090909090909</v>
      </c>
      <c r="H117" s="5">
        <v>0.38181818181818183</v>
      </c>
      <c r="I117" s="5">
        <v>0.41818181818181815</v>
      </c>
      <c r="J117" s="6">
        <v>1.8181818181818181E-2</v>
      </c>
      <c r="K117" s="77">
        <v>165</v>
      </c>
      <c r="L117" s="5">
        <f t="shared" ref="L117:L126" si="33">SUM(C117:E117)</f>
        <v>2.4242424242424242E-2</v>
      </c>
      <c r="M117" s="5">
        <f t="shared" ref="M117:M126" si="34">F117</f>
        <v>4.8484848484848485E-2</v>
      </c>
      <c r="N117" s="5">
        <f t="shared" ref="N117:N126" si="35">SUM(G117:I117)</f>
        <v>0.90909090909090906</v>
      </c>
      <c r="O117" s="5">
        <f t="shared" ref="O117:O126" si="36">J117</f>
        <v>1.8181818181818181E-2</v>
      </c>
    </row>
    <row r="118" spans="2:15" x14ac:dyDescent="0.25">
      <c r="B118" s="33" t="s">
        <v>998</v>
      </c>
      <c r="C118" s="5">
        <v>1.8181818181818181E-2</v>
      </c>
      <c r="D118" s="5">
        <v>1.8181818181818181E-2</v>
      </c>
      <c r="E118" s="5">
        <v>3.0303030303030304E-2</v>
      </c>
      <c r="F118" s="5">
        <v>2.4242424242424242E-2</v>
      </c>
      <c r="G118" s="5">
        <v>7.2727272727272724E-2</v>
      </c>
      <c r="H118" s="5">
        <v>0.36969696969696969</v>
      </c>
      <c r="I118" s="5">
        <v>0.45454545454545453</v>
      </c>
      <c r="J118" s="6">
        <v>1.2121212121212121E-2</v>
      </c>
      <c r="K118" s="77">
        <v>165</v>
      </c>
      <c r="L118" s="5">
        <f t="shared" si="33"/>
        <v>6.6666666666666666E-2</v>
      </c>
      <c r="M118" s="5">
        <f t="shared" si="34"/>
        <v>2.4242424242424242E-2</v>
      </c>
      <c r="N118" s="5">
        <f t="shared" si="35"/>
        <v>0.89696969696969697</v>
      </c>
      <c r="O118" s="5">
        <f t="shared" si="36"/>
        <v>1.2121212121212121E-2</v>
      </c>
    </row>
    <row r="119" spans="2:15" x14ac:dyDescent="0.25">
      <c r="B119" s="33" t="s">
        <v>1002</v>
      </c>
      <c r="C119" s="5">
        <v>2.4242424242424242E-2</v>
      </c>
      <c r="D119" s="5">
        <v>6.0606060606060606E-3</v>
      </c>
      <c r="E119" s="5">
        <v>2.4242424242424242E-2</v>
      </c>
      <c r="F119" s="5">
        <v>1.8181818181818181E-2</v>
      </c>
      <c r="G119" s="5">
        <v>5.4545454545454543E-2</v>
      </c>
      <c r="H119" s="5">
        <v>0.33333333333333331</v>
      </c>
      <c r="I119" s="5">
        <v>0.50909090909090904</v>
      </c>
      <c r="J119" s="6">
        <v>3.0303030303030304E-2</v>
      </c>
      <c r="K119" s="77">
        <v>165</v>
      </c>
      <c r="L119" s="5">
        <f t="shared" si="33"/>
        <v>5.454545454545455E-2</v>
      </c>
      <c r="M119" s="5">
        <f t="shared" si="34"/>
        <v>1.8181818181818181E-2</v>
      </c>
      <c r="N119" s="5">
        <f t="shared" si="35"/>
        <v>0.89696969696969697</v>
      </c>
      <c r="O119" s="5">
        <f t="shared" si="36"/>
        <v>3.0303030303030304E-2</v>
      </c>
    </row>
    <row r="120" spans="2:15" x14ac:dyDescent="0.25">
      <c r="B120" s="33" t="s">
        <v>1001</v>
      </c>
      <c r="C120" s="5">
        <v>2.4242424242424242E-2</v>
      </c>
      <c r="D120" s="5">
        <v>1.2121212121212121E-2</v>
      </c>
      <c r="E120" s="5">
        <v>4.8484848484848485E-2</v>
      </c>
      <c r="F120" s="5">
        <v>9.696969696969697E-2</v>
      </c>
      <c r="G120" s="5">
        <v>0.15757575757575756</v>
      </c>
      <c r="H120" s="5">
        <v>0.47272727272727272</v>
      </c>
      <c r="I120" s="5">
        <v>0.16363636363636364</v>
      </c>
      <c r="J120" s="6">
        <v>2.4242424242424242E-2</v>
      </c>
      <c r="K120" s="77">
        <v>165</v>
      </c>
      <c r="L120" s="5">
        <f t="shared" si="33"/>
        <v>8.484848484848484E-2</v>
      </c>
      <c r="M120" s="5">
        <f t="shared" si="34"/>
        <v>9.696969696969697E-2</v>
      </c>
      <c r="N120" s="5">
        <f t="shared" si="35"/>
        <v>0.79393939393939394</v>
      </c>
      <c r="O120" s="5">
        <f t="shared" si="36"/>
        <v>2.4242424242424242E-2</v>
      </c>
    </row>
    <row r="121" spans="2:15" x14ac:dyDescent="0.25">
      <c r="B121" s="33" t="s">
        <v>999</v>
      </c>
      <c r="C121" s="5">
        <v>3.6363636363636362E-2</v>
      </c>
      <c r="D121" s="5">
        <v>4.2424242424242427E-2</v>
      </c>
      <c r="E121" s="5">
        <v>6.6666666666666666E-2</v>
      </c>
      <c r="F121" s="5">
        <v>4.2424242424242427E-2</v>
      </c>
      <c r="G121" s="5">
        <v>0.16363636363636364</v>
      </c>
      <c r="H121" s="5">
        <v>0.45454545454545453</v>
      </c>
      <c r="I121" s="5">
        <v>0.16969696969696971</v>
      </c>
      <c r="J121" s="6">
        <v>2.4242424242424242E-2</v>
      </c>
      <c r="K121" s="77">
        <v>165</v>
      </c>
      <c r="L121" s="5">
        <f t="shared" si="33"/>
        <v>0.14545454545454545</v>
      </c>
      <c r="M121" s="5">
        <f t="shared" si="34"/>
        <v>4.2424242424242427E-2</v>
      </c>
      <c r="N121" s="5">
        <f t="shared" si="35"/>
        <v>0.78787878787878785</v>
      </c>
      <c r="O121" s="5">
        <f t="shared" si="36"/>
        <v>2.4242424242424242E-2</v>
      </c>
    </row>
    <row r="122" spans="2:15" x14ac:dyDescent="0.25">
      <c r="B122" s="33" t="s">
        <v>1000</v>
      </c>
      <c r="C122" s="5">
        <v>6.0606060606060608E-2</v>
      </c>
      <c r="D122" s="5">
        <v>8.4848484848484854E-2</v>
      </c>
      <c r="E122" s="5">
        <v>9.696969696969697E-2</v>
      </c>
      <c r="F122" s="5">
        <v>0.13333333333333333</v>
      </c>
      <c r="G122" s="5">
        <v>0.19393939393939394</v>
      </c>
      <c r="H122" s="5">
        <v>0.34545454545454546</v>
      </c>
      <c r="I122" s="5">
        <v>6.0606060606060608E-2</v>
      </c>
      <c r="J122" s="6">
        <v>2.4242424242424242E-2</v>
      </c>
      <c r="K122" s="77">
        <v>165</v>
      </c>
      <c r="L122" s="5">
        <f t="shared" si="33"/>
        <v>0.24242424242424243</v>
      </c>
      <c r="M122" s="5">
        <f t="shared" si="34"/>
        <v>0.13333333333333333</v>
      </c>
      <c r="N122" s="5">
        <f t="shared" si="35"/>
        <v>0.60000000000000009</v>
      </c>
      <c r="O122" s="5">
        <f t="shared" si="36"/>
        <v>2.4242424242424242E-2</v>
      </c>
    </row>
    <row r="123" spans="2:15" x14ac:dyDescent="0.25">
      <c r="B123" s="33" t="s">
        <v>996</v>
      </c>
      <c r="C123" s="5">
        <v>8.4848484848484854E-2</v>
      </c>
      <c r="D123" s="5">
        <v>0.10909090909090909</v>
      </c>
      <c r="E123" s="5">
        <v>0.11515151515151516</v>
      </c>
      <c r="F123" s="5">
        <v>6.0606060606060608E-2</v>
      </c>
      <c r="G123" s="5">
        <v>9.696969696969697E-2</v>
      </c>
      <c r="H123" s="5">
        <v>0.3575757575757576</v>
      </c>
      <c r="I123" s="5">
        <v>0.1393939393939394</v>
      </c>
      <c r="J123" s="6">
        <v>3.6363636363636362E-2</v>
      </c>
      <c r="K123" s="77">
        <v>165</v>
      </c>
      <c r="L123" s="5">
        <f t="shared" si="33"/>
        <v>0.30909090909090908</v>
      </c>
      <c r="M123" s="5">
        <f t="shared" si="34"/>
        <v>6.0606060606060608E-2</v>
      </c>
      <c r="N123" s="5">
        <f t="shared" si="35"/>
        <v>0.59393939393939399</v>
      </c>
      <c r="O123" s="5">
        <f t="shared" si="36"/>
        <v>3.6363636363636362E-2</v>
      </c>
    </row>
    <row r="124" spans="2:15" x14ac:dyDescent="0.25">
      <c r="B124" s="33" t="s">
        <v>1923</v>
      </c>
      <c r="C124" s="5">
        <v>7.8787878787878782E-2</v>
      </c>
      <c r="D124" s="5">
        <v>0.10303030303030303</v>
      </c>
      <c r="E124" s="5">
        <v>9.696969696969697E-2</v>
      </c>
      <c r="F124" s="5">
        <v>0.12727272727272726</v>
      </c>
      <c r="G124" s="5">
        <v>0.13333333333333333</v>
      </c>
      <c r="H124" s="5">
        <v>0.21818181818181817</v>
      </c>
      <c r="I124" s="5">
        <v>0.17575757575757575</v>
      </c>
      <c r="J124" s="6">
        <v>6.6666666666666666E-2</v>
      </c>
      <c r="K124" s="77">
        <v>165</v>
      </c>
      <c r="L124" s="5">
        <f t="shared" si="33"/>
        <v>0.27878787878787881</v>
      </c>
      <c r="M124" s="5">
        <f t="shared" si="34"/>
        <v>0.12727272727272726</v>
      </c>
      <c r="N124" s="5">
        <f t="shared" si="35"/>
        <v>0.52727272727272723</v>
      </c>
      <c r="O124" s="5">
        <f t="shared" si="36"/>
        <v>6.6666666666666666E-2</v>
      </c>
    </row>
    <row r="125" spans="2:15" x14ac:dyDescent="0.25">
      <c r="B125" s="43" t="s">
        <v>1004</v>
      </c>
      <c r="C125" s="8">
        <v>0.1393939393939394</v>
      </c>
      <c r="D125" s="8">
        <v>0.10303030303030303</v>
      </c>
      <c r="E125" s="8">
        <v>0.1393939393939394</v>
      </c>
      <c r="F125" s="8">
        <v>9.696969696969697E-2</v>
      </c>
      <c r="G125" s="8">
        <v>0.12727272727272726</v>
      </c>
      <c r="H125" s="8">
        <v>0.23636363636363636</v>
      </c>
      <c r="I125" s="8">
        <v>0.10303030303030303</v>
      </c>
      <c r="J125" s="9">
        <v>5.4545454545454543E-2</v>
      </c>
      <c r="K125" s="78">
        <v>165</v>
      </c>
      <c r="L125" s="5">
        <f t="shared" si="33"/>
        <v>0.38181818181818183</v>
      </c>
      <c r="M125" s="5">
        <f t="shared" si="34"/>
        <v>9.696969696969697E-2</v>
      </c>
      <c r="N125" s="5">
        <f t="shared" si="35"/>
        <v>0.46666666666666667</v>
      </c>
      <c r="O125" s="5">
        <f t="shared" si="36"/>
        <v>5.4545454545454543E-2</v>
      </c>
    </row>
    <row r="126" spans="2:15" x14ac:dyDescent="0.25">
      <c r="B126" s="37" t="s">
        <v>1005</v>
      </c>
      <c r="C126" s="11">
        <v>0.16969696969696971</v>
      </c>
      <c r="D126" s="11">
        <v>0.12121212121212122</v>
      </c>
      <c r="E126" s="11">
        <v>0.14545454545454545</v>
      </c>
      <c r="F126" s="11">
        <v>0.16363636363636364</v>
      </c>
      <c r="G126" s="11">
        <v>0.13333333333333333</v>
      </c>
      <c r="H126" s="11">
        <v>0.16969696969696971</v>
      </c>
      <c r="I126" s="11">
        <v>5.4545454545454543E-2</v>
      </c>
      <c r="J126" s="12">
        <v>4.2424242424242427E-2</v>
      </c>
      <c r="K126" s="79">
        <v>165</v>
      </c>
      <c r="L126" s="5">
        <f t="shared" si="33"/>
        <v>0.43636363636363634</v>
      </c>
      <c r="M126" s="5">
        <f t="shared" si="34"/>
        <v>0.16363636363636364</v>
      </c>
      <c r="N126" s="5">
        <f t="shared" si="35"/>
        <v>0.3575757575757576</v>
      </c>
      <c r="O126" s="5">
        <f t="shared" si="36"/>
        <v>4.2424242424242427E-2</v>
      </c>
    </row>
    <row r="130" spans="2:15" ht="36" x14ac:dyDescent="0.25">
      <c r="B130" s="46" t="s">
        <v>1767</v>
      </c>
      <c r="C130" s="48" t="s">
        <v>973</v>
      </c>
      <c r="D130" s="48" t="s">
        <v>974</v>
      </c>
      <c r="E130" s="48" t="s">
        <v>975</v>
      </c>
      <c r="F130" s="48" t="s">
        <v>976</v>
      </c>
      <c r="G130" s="48" t="s">
        <v>977</v>
      </c>
      <c r="H130" s="48" t="s">
        <v>978</v>
      </c>
      <c r="I130" s="48" t="s">
        <v>979</v>
      </c>
      <c r="J130" s="47" t="s">
        <v>209</v>
      </c>
      <c r="K130" s="45" t="s">
        <v>3</v>
      </c>
      <c r="L130" s="48" t="s">
        <v>993</v>
      </c>
      <c r="M130" s="48" t="s">
        <v>994</v>
      </c>
      <c r="N130" s="47" t="s">
        <v>995</v>
      </c>
      <c r="O130" s="49" t="s">
        <v>209</v>
      </c>
    </row>
    <row r="131" spans="2:15" x14ac:dyDescent="0.25">
      <c r="B131" s="33" t="s">
        <v>997</v>
      </c>
      <c r="C131" s="5">
        <v>7.462686567164179E-3</v>
      </c>
      <c r="D131" s="5">
        <v>0</v>
      </c>
      <c r="E131" s="5">
        <v>1.4925373134328358E-2</v>
      </c>
      <c r="F131" s="5">
        <v>8.9552238805970144E-2</v>
      </c>
      <c r="G131" s="5">
        <v>0.11940298507462686</v>
      </c>
      <c r="H131" s="5">
        <v>0.38805970149253732</v>
      </c>
      <c r="I131" s="5">
        <v>0.31343283582089554</v>
      </c>
      <c r="J131" s="6">
        <v>6.7164179104477612E-2</v>
      </c>
      <c r="K131" s="77">
        <v>134</v>
      </c>
      <c r="L131" s="5">
        <f t="shared" ref="L131:L140" si="37">SUM(C131:E131)</f>
        <v>2.2388059701492536E-2</v>
      </c>
      <c r="M131" s="5">
        <f t="shared" ref="M131:M140" si="38">F131</f>
        <v>8.9552238805970144E-2</v>
      </c>
      <c r="N131" s="5">
        <f t="shared" ref="N131:N140" si="39">SUM(G131:I131)</f>
        <v>0.82089552238805974</v>
      </c>
      <c r="O131" s="5">
        <f t="shared" ref="O131:O140" si="40">J131</f>
        <v>6.7164179104477612E-2</v>
      </c>
    </row>
    <row r="132" spans="2:15" x14ac:dyDescent="0.25">
      <c r="B132" s="33" t="s">
        <v>998</v>
      </c>
      <c r="C132" s="5">
        <v>7.462686567164179E-3</v>
      </c>
      <c r="D132" s="5">
        <v>7.462686567164179E-3</v>
      </c>
      <c r="E132" s="5">
        <v>2.2388059701492536E-2</v>
      </c>
      <c r="F132" s="5">
        <v>7.4626865671641784E-2</v>
      </c>
      <c r="G132" s="5">
        <v>0.14925373134328357</v>
      </c>
      <c r="H132" s="5">
        <v>0.35820895522388058</v>
      </c>
      <c r="I132" s="5">
        <v>0.31343283582089554</v>
      </c>
      <c r="J132" s="6">
        <v>6.7164179104477612E-2</v>
      </c>
      <c r="K132" s="77">
        <v>134</v>
      </c>
      <c r="L132" s="5">
        <f t="shared" si="37"/>
        <v>3.7313432835820892E-2</v>
      </c>
      <c r="M132" s="5">
        <f t="shared" si="38"/>
        <v>7.4626865671641784E-2</v>
      </c>
      <c r="N132" s="5">
        <f t="shared" si="39"/>
        <v>0.82089552238805963</v>
      </c>
      <c r="O132" s="5">
        <f t="shared" si="40"/>
        <v>6.7164179104477612E-2</v>
      </c>
    </row>
    <row r="133" spans="2:15" x14ac:dyDescent="0.25">
      <c r="B133" s="33" t="s">
        <v>1002</v>
      </c>
      <c r="C133" s="5">
        <v>0</v>
      </c>
      <c r="D133" s="5">
        <v>0</v>
      </c>
      <c r="E133" s="5">
        <v>4.4776119402985072E-2</v>
      </c>
      <c r="F133" s="5">
        <v>7.4626865671641784E-2</v>
      </c>
      <c r="G133" s="5">
        <v>8.2089552238805971E-2</v>
      </c>
      <c r="H133" s="5">
        <v>0.36567164179104478</v>
      </c>
      <c r="I133" s="5">
        <v>0.35820895522388058</v>
      </c>
      <c r="J133" s="6">
        <v>7.4626865671641784E-2</v>
      </c>
      <c r="K133" s="77">
        <v>134</v>
      </c>
      <c r="L133" s="5">
        <f t="shared" si="37"/>
        <v>4.4776119402985072E-2</v>
      </c>
      <c r="M133" s="5">
        <f t="shared" si="38"/>
        <v>7.4626865671641784E-2</v>
      </c>
      <c r="N133" s="5">
        <f t="shared" si="39"/>
        <v>0.80597014925373134</v>
      </c>
      <c r="O133" s="5">
        <f t="shared" si="40"/>
        <v>7.4626865671641784E-2</v>
      </c>
    </row>
    <row r="134" spans="2:15" x14ac:dyDescent="0.25">
      <c r="B134" s="33" t="s">
        <v>1001</v>
      </c>
      <c r="C134" s="5">
        <v>0</v>
      </c>
      <c r="D134" s="5">
        <v>3.7313432835820892E-2</v>
      </c>
      <c r="E134" s="5">
        <v>2.9850746268656716E-2</v>
      </c>
      <c r="F134" s="5">
        <v>5.9701492537313432E-2</v>
      </c>
      <c r="G134" s="5">
        <v>0.16417910447761194</v>
      </c>
      <c r="H134" s="5">
        <v>0.5149253731343284</v>
      </c>
      <c r="I134" s="5">
        <v>0.11940298507462686</v>
      </c>
      <c r="J134" s="6">
        <v>7.4626865671641784E-2</v>
      </c>
      <c r="K134" s="77">
        <v>134</v>
      </c>
      <c r="L134" s="5">
        <f t="shared" si="37"/>
        <v>6.7164179104477612E-2</v>
      </c>
      <c r="M134" s="5">
        <f t="shared" si="38"/>
        <v>5.9701492537313432E-2</v>
      </c>
      <c r="N134" s="5">
        <f t="shared" si="39"/>
        <v>0.79850746268656725</v>
      </c>
      <c r="O134" s="5">
        <f t="shared" si="40"/>
        <v>7.4626865671641784E-2</v>
      </c>
    </row>
    <row r="135" spans="2:15" x14ac:dyDescent="0.25">
      <c r="B135" s="33" t="s">
        <v>999</v>
      </c>
      <c r="C135" s="5">
        <v>7.462686567164179E-3</v>
      </c>
      <c r="D135" s="5">
        <v>3.7313432835820892E-2</v>
      </c>
      <c r="E135" s="5">
        <v>6.7164179104477612E-2</v>
      </c>
      <c r="F135" s="5">
        <v>4.4776119402985072E-2</v>
      </c>
      <c r="G135" s="5">
        <v>0.17910447761194029</v>
      </c>
      <c r="H135" s="5">
        <v>0.37313432835820898</v>
      </c>
      <c r="I135" s="5">
        <v>0.15671641791044777</v>
      </c>
      <c r="J135" s="6">
        <v>0.13432835820895522</v>
      </c>
      <c r="K135" s="77">
        <v>134</v>
      </c>
      <c r="L135" s="5">
        <f t="shared" si="37"/>
        <v>0.11194029850746268</v>
      </c>
      <c r="M135" s="5">
        <f t="shared" si="38"/>
        <v>4.4776119402985072E-2</v>
      </c>
      <c r="N135" s="5">
        <f t="shared" si="39"/>
        <v>0.70895522388059706</v>
      </c>
      <c r="O135" s="5">
        <f t="shared" si="40"/>
        <v>0.13432835820895522</v>
      </c>
    </row>
    <row r="136" spans="2:15" x14ac:dyDescent="0.25">
      <c r="B136" s="33" t="s">
        <v>996</v>
      </c>
      <c r="C136" s="5">
        <v>3.7313432835820892E-2</v>
      </c>
      <c r="D136" s="5">
        <v>2.2388059701492536E-2</v>
      </c>
      <c r="E136" s="5">
        <v>6.7164179104477612E-2</v>
      </c>
      <c r="F136" s="5">
        <v>7.4626865671641784E-2</v>
      </c>
      <c r="G136" s="5">
        <v>0.11194029850746269</v>
      </c>
      <c r="H136" s="5">
        <v>0.43283582089552236</v>
      </c>
      <c r="I136" s="5">
        <v>0.12686567164179105</v>
      </c>
      <c r="J136" s="6">
        <v>0.12686567164179105</v>
      </c>
      <c r="K136" s="77">
        <v>134</v>
      </c>
      <c r="L136" s="5">
        <f t="shared" si="37"/>
        <v>0.12686567164179102</v>
      </c>
      <c r="M136" s="5">
        <f t="shared" si="38"/>
        <v>7.4626865671641784E-2</v>
      </c>
      <c r="N136" s="5">
        <f t="shared" si="39"/>
        <v>0.67164179104477617</v>
      </c>
      <c r="O136" s="5">
        <f t="shared" si="40"/>
        <v>0.12686567164179105</v>
      </c>
    </row>
    <row r="137" spans="2:15" x14ac:dyDescent="0.25">
      <c r="B137" s="33" t="s">
        <v>1923</v>
      </c>
      <c r="C137" s="5">
        <v>8.2089552238805971E-2</v>
      </c>
      <c r="D137" s="5">
        <v>5.2238805970149252E-2</v>
      </c>
      <c r="E137" s="5">
        <v>8.9552238805970144E-2</v>
      </c>
      <c r="F137" s="5">
        <v>0.1417910447761194</v>
      </c>
      <c r="G137" s="5">
        <v>0.15671641791044777</v>
      </c>
      <c r="H137" s="5">
        <v>0.2537313432835821</v>
      </c>
      <c r="I137" s="5">
        <v>0.11940298507462686</v>
      </c>
      <c r="J137" s="6">
        <v>0.1044776119402985</v>
      </c>
      <c r="K137" s="77">
        <v>134</v>
      </c>
      <c r="L137" s="5">
        <f t="shared" si="37"/>
        <v>0.22388059701492535</v>
      </c>
      <c r="M137" s="5">
        <f t="shared" si="38"/>
        <v>0.1417910447761194</v>
      </c>
      <c r="N137" s="5">
        <f t="shared" si="39"/>
        <v>0.52985074626865669</v>
      </c>
      <c r="O137" s="5">
        <f t="shared" si="40"/>
        <v>0.1044776119402985</v>
      </c>
    </row>
    <row r="138" spans="2:15" x14ac:dyDescent="0.25">
      <c r="B138" s="33" t="s">
        <v>1000</v>
      </c>
      <c r="C138" s="5">
        <v>5.2238805970149252E-2</v>
      </c>
      <c r="D138" s="5">
        <v>4.4776119402985072E-2</v>
      </c>
      <c r="E138" s="5">
        <v>0.12686567164179105</v>
      </c>
      <c r="F138" s="5">
        <v>0.15671641791044777</v>
      </c>
      <c r="G138" s="5">
        <v>0.12686567164179105</v>
      </c>
      <c r="H138" s="5">
        <v>0.27611940298507465</v>
      </c>
      <c r="I138" s="5">
        <v>0.1044776119402985</v>
      </c>
      <c r="J138" s="6">
        <v>0.11194029850746269</v>
      </c>
      <c r="K138" s="77">
        <v>134</v>
      </c>
      <c r="L138" s="5">
        <f t="shared" si="37"/>
        <v>0.22388059701492538</v>
      </c>
      <c r="M138" s="5">
        <f t="shared" si="38"/>
        <v>0.15671641791044777</v>
      </c>
      <c r="N138" s="5">
        <f t="shared" si="39"/>
        <v>0.5074626865671642</v>
      </c>
      <c r="O138" s="5">
        <f t="shared" si="40"/>
        <v>0.11194029850746269</v>
      </c>
    </row>
    <row r="139" spans="2:15" x14ac:dyDescent="0.25">
      <c r="B139" s="43" t="s">
        <v>1004</v>
      </c>
      <c r="C139" s="8">
        <v>0.1044776119402985</v>
      </c>
      <c r="D139" s="8">
        <v>0.11194029850746269</v>
      </c>
      <c r="E139" s="8">
        <v>6.7164179104477612E-2</v>
      </c>
      <c r="F139" s="8">
        <v>0.14925373134328357</v>
      </c>
      <c r="G139" s="8">
        <v>0.16417910447761194</v>
      </c>
      <c r="H139" s="8">
        <v>0.19402985074626866</v>
      </c>
      <c r="I139" s="8">
        <v>8.9552238805970144E-2</v>
      </c>
      <c r="J139" s="9">
        <v>0.11940298507462686</v>
      </c>
      <c r="K139" s="78">
        <v>134</v>
      </c>
      <c r="L139" s="5">
        <f t="shared" si="37"/>
        <v>0.28358208955223885</v>
      </c>
      <c r="M139" s="5">
        <f t="shared" si="38"/>
        <v>0.14925373134328357</v>
      </c>
      <c r="N139" s="5">
        <f t="shared" si="39"/>
        <v>0.44776119402985076</v>
      </c>
      <c r="O139" s="5">
        <f t="shared" si="40"/>
        <v>0.11940298507462686</v>
      </c>
    </row>
    <row r="140" spans="2:15" x14ac:dyDescent="0.25">
      <c r="B140" s="37" t="s">
        <v>1005</v>
      </c>
      <c r="C140" s="11">
        <v>0.11940298507462686</v>
      </c>
      <c r="D140" s="11">
        <v>0.1044776119402985</v>
      </c>
      <c r="E140" s="11">
        <v>0.11940298507462686</v>
      </c>
      <c r="F140" s="11">
        <v>0.1417910447761194</v>
      </c>
      <c r="G140" s="11">
        <v>0.17910447761194029</v>
      </c>
      <c r="H140" s="11">
        <v>0.18656716417910449</v>
      </c>
      <c r="I140" s="11">
        <v>5.9701492537313432E-2</v>
      </c>
      <c r="J140" s="12">
        <v>8.9552238805970144E-2</v>
      </c>
      <c r="K140" s="79">
        <v>134</v>
      </c>
      <c r="L140" s="5">
        <f t="shared" si="37"/>
        <v>0.34328358208955223</v>
      </c>
      <c r="M140" s="5">
        <f t="shared" si="38"/>
        <v>0.1417910447761194</v>
      </c>
      <c r="N140" s="5">
        <f t="shared" si="39"/>
        <v>0.42537313432835822</v>
      </c>
      <c r="O140" s="5">
        <f t="shared" si="40"/>
        <v>8.9552238805970144E-2</v>
      </c>
    </row>
    <row r="144" spans="2:15" ht="36" x14ac:dyDescent="0.25">
      <c r="B144" s="46" t="s">
        <v>1768</v>
      </c>
      <c r="C144" s="48" t="s">
        <v>973</v>
      </c>
      <c r="D144" s="48" t="s">
        <v>974</v>
      </c>
      <c r="E144" s="48" t="s">
        <v>975</v>
      </c>
      <c r="F144" s="48" t="s">
        <v>976</v>
      </c>
      <c r="G144" s="48" t="s">
        <v>977</v>
      </c>
      <c r="H144" s="48" t="s">
        <v>978</v>
      </c>
      <c r="I144" s="48" t="s">
        <v>979</v>
      </c>
      <c r="J144" s="47" t="s">
        <v>209</v>
      </c>
      <c r="K144" s="45" t="s">
        <v>3</v>
      </c>
      <c r="L144" s="48" t="s">
        <v>993</v>
      </c>
      <c r="M144" s="48" t="s">
        <v>994</v>
      </c>
      <c r="N144" s="47" t="s">
        <v>995</v>
      </c>
      <c r="O144" s="49" t="s">
        <v>209</v>
      </c>
    </row>
    <row r="145" spans="2:15" x14ac:dyDescent="0.25">
      <c r="B145" s="33" t="s">
        <v>998</v>
      </c>
      <c r="C145" s="5">
        <v>0</v>
      </c>
      <c r="D145" s="5">
        <v>0</v>
      </c>
      <c r="E145" s="5">
        <v>2.1276595744680851E-2</v>
      </c>
      <c r="F145" s="5">
        <v>4.2553191489361701E-2</v>
      </c>
      <c r="G145" s="5">
        <v>8.5106382978723402E-2</v>
      </c>
      <c r="H145" s="5">
        <v>0.41489361702127658</v>
      </c>
      <c r="I145" s="5">
        <v>0.41489361702127658</v>
      </c>
      <c r="J145" s="6">
        <v>2.1276595744680851E-2</v>
      </c>
      <c r="K145" s="77">
        <v>94</v>
      </c>
      <c r="L145" s="5">
        <f t="shared" ref="L145:L154" si="41">SUM(C145:E145)</f>
        <v>2.1276595744680851E-2</v>
      </c>
      <c r="M145" s="5">
        <f t="shared" ref="M145:M154" si="42">F145</f>
        <v>4.2553191489361701E-2</v>
      </c>
      <c r="N145" s="5">
        <f t="shared" ref="N145:N154" si="43">SUM(G145:I145)</f>
        <v>0.91489361702127658</v>
      </c>
      <c r="O145" s="5">
        <f t="shared" ref="O145:O154" si="44">J145</f>
        <v>2.1276595744680851E-2</v>
      </c>
    </row>
    <row r="146" spans="2:15" x14ac:dyDescent="0.25">
      <c r="B146" s="33" t="s">
        <v>997</v>
      </c>
      <c r="C146" s="5">
        <v>0</v>
      </c>
      <c r="D146" s="5">
        <v>0</v>
      </c>
      <c r="E146" s="5">
        <v>1.0638297872340425E-2</v>
      </c>
      <c r="F146" s="5">
        <v>7.4468085106382975E-2</v>
      </c>
      <c r="G146" s="5">
        <v>0.11702127659574468</v>
      </c>
      <c r="H146" s="5">
        <v>0.41489361702127658</v>
      </c>
      <c r="I146" s="5">
        <v>0.35106382978723405</v>
      </c>
      <c r="J146" s="6">
        <v>3.1914893617021274E-2</v>
      </c>
      <c r="K146" s="77">
        <v>94</v>
      </c>
      <c r="L146" s="5">
        <f t="shared" si="41"/>
        <v>1.0638297872340425E-2</v>
      </c>
      <c r="M146" s="5">
        <f t="shared" si="42"/>
        <v>7.4468085106382975E-2</v>
      </c>
      <c r="N146" s="5">
        <f t="shared" si="43"/>
        <v>0.88297872340425532</v>
      </c>
      <c r="O146" s="5">
        <f t="shared" si="44"/>
        <v>3.1914893617021274E-2</v>
      </c>
    </row>
    <row r="147" spans="2:15" x14ac:dyDescent="0.25">
      <c r="B147" s="33" t="s">
        <v>1002</v>
      </c>
      <c r="C147" s="5">
        <v>0</v>
      </c>
      <c r="D147" s="5">
        <v>2.1276595744680851E-2</v>
      </c>
      <c r="E147" s="5">
        <v>0</v>
      </c>
      <c r="F147" s="5">
        <v>9.5744680851063829E-2</v>
      </c>
      <c r="G147" s="5">
        <v>7.4468085106382975E-2</v>
      </c>
      <c r="H147" s="5">
        <v>0.37234042553191488</v>
      </c>
      <c r="I147" s="5">
        <v>0.39361702127659576</v>
      </c>
      <c r="J147" s="6">
        <v>4.2553191489361701E-2</v>
      </c>
      <c r="K147" s="77">
        <v>94</v>
      </c>
      <c r="L147" s="5">
        <f t="shared" si="41"/>
        <v>2.1276595744680851E-2</v>
      </c>
      <c r="M147" s="5">
        <f t="shared" si="42"/>
        <v>9.5744680851063829E-2</v>
      </c>
      <c r="N147" s="5">
        <f t="shared" si="43"/>
        <v>0.84042553191489366</v>
      </c>
      <c r="O147" s="5">
        <f t="shared" si="44"/>
        <v>4.2553191489361701E-2</v>
      </c>
    </row>
    <row r="148" spans="2:15" x14ac:dyDescent="0.25">
      <c r="B148" s="33" t="s">
        <v>1001</v>
      </c>
      <c r="C148" s="5">
        <v>0</v>
      </c>
      <c r="D148" s="5">
        <v>1.0638297872340425E-2</v>
      </c>
      <c r="E148" s="5">
        <v>5.3191489361702128E-2</v>
      </c>
      <c r="F148" s="5">
        <v>0.1276595744680851</v>
      </c>
      <c r="G148" s="5">
        <v>0.21276595744680851</v>
      </c>
      <c r="H148" s="5">
        <v>0.43617021276595747</v>
      </c>
      <c r="I148" s="5">
        <v>0.10638297872340426</v>
      </c>
      <c r="J148" s="6">
        <v>5.3191489361702128E-2</v>
      </c>
      <c r="K148" s="77">
        <v>94</v>
      </c>
      <c r="L148" s="5">
        <f t="shared" si="41"/>
        <v>6.3829787234042548E-2</v>
      </c>
      <c r="M148" s="5">
        <f t="shared" si="42"/>
        <v>0.1276595744680851</v>
      </c>
      <c r="N148" s="5">
        <f t="shared" si="43"/>
        <v>0.75531914893617025</v>
      </c>
      <c r="O148" s="5">
        <f t="shared" si="44"/>
        <v>5.3191489361702128E-2</v>
      </c>
    </row>
    <row r="149" spans="2:15" x14ac:dyDescent="0.25">
      <c r="B149" s="33" t="s">
        <v>999</v>
      </c>
      <c r="C149" s="5">
        <v>2.1276595744680851E-2</v>
      </c>
      <c r="D149" s="5">
        <v>2.1276595744680851E-2</v>
      </c>
      <c r="E149" s="5">
        <v>7.4468085106382975E-2</v>
      </c>
      <c r="F149" s="5">
        <v>0.13829787234042554</v>
      </c>
      <c r="G149" s="5">
        <v>0.19148936170212766</v>
      </c>
      <c r="H149" s="5">
        <v>0.41489361702127658</v>
      </c>
      <c r="I149" s="5">
        <v>0.11702127659574468</v>
      </c>
      <c r="J149" s="6">
        <v>2.1276595744680851E-2</v>
      </c>
      <c r="K149" s="77">
        <v>94</v>
      </c>
      <c r="L149" s="5">
        <f t="shared" si="41"/>
        <v>0.11702127659574468</v>
      </c>
      <c r="M149" s="5">
        <f t="shared" si="42"/>
        <v>0.13829787234042554</v>
      </c>
      <c r="N149" s="5">
        <f t="shared" si="43"/>
        <v>0.72340425531914898</v>
      </c>
      <c r="O149" s="5">
        <f t="shared" si="44"/>
        <v>2.1276595744680851E-2</v>
      </c>
    </row>
    <row r="150" spans="2:15" x14ac:dyDescent="0.25">
      <c r="B150" s="33" t="s">
        <v>996</v>
      </c>
      <c r="C150" s="5">
        <v>3.1914893617021274E-2</v>
      </c>
      <c r="D150" s="5">
        <v>5.3191489361702128E-2</v>
      </c>
      <c r="E150" s="5">
        <v>9.5744680851063829E-2</v>
      </c>
      <c r="F150" s="5">
        <v>0.13829787234042554</v>
      </c>
      <c r="G150" s="5">
        <v>0.23404255319148937</v>
      </c>
      <c r="H150" s="5">
        <v>0.31914893617021278</v>
      </c>
      <c r="I150" s="5">
        <v>9.5744680851063829E-2</v>
      </c>
      <c r="J150" s="6">
        <v>3.1914893617021274E-2</v>
      </c>
      <c r="K150" s="77">
        <v>94</v>
      </c>
      <c r="L150" s="5">
        <f t="shared" si="41"/>
        <v>0.18085106382978722</v>
      </c>
      <c r="M150" s="5">
        <f t="shared" si="42"/>
        <v>0.13829787234042554</v>
      </c>
      <c r="N150" s="5">
        <f t="shared" si="43"/>
        <v>0.64893617021276595</v>
      </c>
      <c r="O150" s="5">
        <f t="shared" si="44"/>
        <v>3.1914893617021274E-2</v>
      </c>
    </row>
    <row r="151" spans="2:15" x14ac:dyDescent="0.25">
      <c r="B151" s="33" t="s">
        <v>1000</v>
      </c>
      <c r="C151" s="5">
        <v>2.1276595744680851E-2</v>
      </c>
      <c r="D151" s="5">
        <v>5.3191489361702128E-2</v>
      </c>
      <c r="E151" s="5">
        <v>9.5744680851063829E-2</v>
      </c>
      <c r="F151" s="5">
        <v>0.15957446808510639</v>
      </c>
      <c r="G151" s="5">
        <v>0.25531914893617019</v>
      </c>
      <c r="H151" s="5">
        <v>0.28723404255319152</v>
      </c>
      <c r="I151" s="5">
        <v>7.4468085106382975E-2</v>
      </c>
      <c r="J151" s="6">
        <v>5.3191489361702128E-2</v>
      </c>
      <c r="K151" s="77">
        <v>94</v>
      </c>
      <c r="L151" s="5">
        <f t="shared" si="41"/>
        <v>0.1702127659574468</v>
      </c>
      <c r="M151" s="5">
        <f t="shared" si="42"/>
        <v>0.15957446808510639</v>
      </c>
      <c r="N151" s="5">
        <f t="shared" si="43"/>
        <v>0.61702127659574479</v>
      </c>
      <c r="O151" s="5">
        <f t="shared" si="44"/>
        <v>5.3191489361702128E-2</v>
      </c>
    </row>
    <row r="152" spans="2:15" x14ac:dyDescent="0.25">
      <c r="B152" s="33" t="s">
        <v>1923</v>
      </c>
      <c r="C152" s="5">
        <v>7.4468085106382975E-2</v>
      </c>
      <c r="D152" s="5">
        <v>7.4468085106382975E-2</v>
      </c>
      <c r="E152" s="5">
        <v>0.10638297872340426</v>
      </c>
      <c r="F152" s="5">
        <v>0.21276595744680851</v>
      </c>
      <c r="G152" s="5">
        <v>0.15957446808510639</v>
      </c>
      <c r="H152" s="5">
        <v>0.20212765957446807</v>
      </c>
      <c r="I152" s="5">
        <v>0.11702127659574468</v>
      </c>
      <c r="J152" s="6">
        <v>5.3191489361702128E-2</v>
      </c>
      <c r="K152" s="77">
        <v>94</v>
      </c>
      <c r="L152" s="5">
        <f t="shared" si="41"/>
        <v>0.25531914893617019</v>
      </c>
      <c r="M152" s="5">
        <f t="shared" si="42"/>
        <v>0.21276595744680851</v>
      </c>
      <c r="N152" s="5">
        <f t="shared" si="43"/>
        <v>0.47872340425531912</v>
      </c>
      <c r="O152" s="5">
        <f t="shared" si="44"/>
        <v>5.3191489361702128E-2</v>
      </c>
    </row>
    <row r="153" spans="2:15" x14ac:dyDescent="0.25">
      <c r="B153" s="43" t="s">
        <v>1004</v>
      </c>
      <c r="C153" s="8">
        <v>0.11702127659574468</v>
      </c>
      <c r="D153" s="8">
        <v>0.1276595744680851</v>
      </c>
      <c r="E153" s="8">
        <v>0.14893617021276595</v>
      </c>
      <c r="F153" s="8">
        <v>0.14893617021276595</v>
      </c>
      <c r="G153" s="8">
        <v>0.18085106382978725</v>
      </c>
      <c r="H153" s="8">
        <v>0.18085106382978725</v>
      </c>
      <c r="I153" s="8">
        <v>6.3829787234042548E-2</v>
      </c>
      <c r="J153" s="9">
        <v>3.1914893617021274E-2</v>
      </c>
      <c r="K153" s="78">
        <v>94</v>
      </c>
      <c r="L153" s="5">
        <f t="shared" si="41"/>
        <v>0.3936170212765957</v>
      </c>
      <c r="M153" s="5">
        <f t="shared" si="42"/>
        <v>0.14893617021276595</v>
      </c>
      <c r="N153" s="5">
        <f t="shared" si="43"/>
        <v>0.42553191489361702</v>
      </c>
      <c r="O153" s="5">
        <f t="shared" si="44"/>
        <v>3.1914893617021274E-2</v>
      </c>
    </row>
    <row r="154" spans="2:15" x14ac:dyDescent="0.25">
      <c r="B154" s="37" t="s">
        <v>1005</v>
      </c>
      <c r="C154" s="11">
        <v>0.14893617021276595</v>
      </c>
      <c r="D154" s="11">
        <v>9.5744680851063829E-2</v>
      </c>
      <c r="E154" s="11">
        <v>0.1276595744680851</v>
      </c>
      <c r="F154" s="11">
        <v>0.19148936170212766</v>
      </c>
      <c r="G154" s="11">
        <v>0.19148936170212766</v>
      </c>
      <c r="H154" s="11">
        <v>0.15957446808510639</v>
      </c>
      <c r="I154" s="11">
        <v>4.2553191489361701E-2</v>
      </c>
      <c r="J154" s="12">
        <v>4.2553191489361701E-2</v>
      </c>
      <c r="K154" s="79">
        <v>94</v>
      </c>
      <c r="L154" s="5">
        <f t="shared" si="41"/>
        <v>0.37234042553191488</v>
      </c>
      <c r="M154" s="5">
        <f t="shared" si="42"/>
        <v>0.19148936170212766</v>
      </c>
      <c r="N154" s="5">
        <f t="shared" si="43"/>
        <v>0.39361702127659576</v>
      </c>
      <c r="O154" s="5">
        <f t="shared" si="44"/>
        <v>4.2553191489361701E-2</v>
      </c>
    </row>
    <row r="158" spans="2:15" ht="36" x14ac:dyDescent="0.25">
      <c r="B158" s="46" t="s">
        <v>1769</v>
      </c>
      <c r="C158" s="48" t="s">
        <v>973</v>
      </c>
      <c r="D158" s="48" t="s">
        <v>974</v>
      </c>
      <c r="E158" s="48" t="s">
        <v>975</v>
      </c>
      <c r="F158" s="48" t="s">
        <v>976</v>
      </c>
      <c r="G158" s="48" t="s">
        <v>977</v>
      </c>
      <c r="H158" s="48" t="s">
        <v>978</v>
      </c>
      <c r="I158" s="48" t="s">
        <v>979</v>
      </c>
      <c r="J158" s="47" t="s">
        <v>209</v>
      </c>
      <c r="K158" s="45" t="s">
        <v>3</v>
      </c>
      <c r="L158" s="48" t="s">
        <v>993</v>
      </c>
      <c r="M158" s="48" t="s">
        <v>994</v>
      </c>
      <c r="N158" s="47" t="s">
        <v>995</v>
      </c>
      <c r="O158" s="49" t="s">
        <v>209</v>
      </c>
    </row>
    <row r="159" spans="2:15" x14ac:dyDescent="0.25">
      <c r="B159" s="33" t="s">
        <v>1002</v>
      </c>
      <c r="C159" s="5">
        <v>1.2345679012345678E-2</v>
      </c>
      <c r="D159" s="5">
        <v>1.2345679012345678E-2</v>
      </c>
      <c r="E159" s="5">
        <v>3.7037037037037035E-2</v>
      </c>
      <c r="F159" s="5">
        <v>1.2345679012345678E-2</v>
      </c>
      <c r="G159" s="5">
        <v>7.407407407407407E-2</v>
      </c>
      <c r="H159" s="5">
        <v>0.32098765432098764</v>
      </c>
      <c r="I159" s="5">
        <v>0.53086419753086422</v>
      </c>
      <c r="J159" s="6">
        <v>0</v>
      </c>
      <c r="K159" s="77">
        <v>81</v>
      </c>
      <c r="L159" s="5">
        <f t="shared" ref="L159:L168" si="45">SUM(C159:E159)</f>
        <v>6.1728395061728392E-2</v>
      </c>
      <c r="M159" s="5">
        <f t="shared" ref="M159:M168" si="46">F159</f>
        <v>1.2345679012345678E-2</v>
      </c>
      <c r="N159" s="5">
        <f t="shared" ref="N159:N168" si="47">SUM(G159:I159)</f>
        <v>0.92592592592592593</v>
      </c>
      <c r="O159" s="5">
        <f t="shared" ref="O159:O168" si="48">J159</f>
        <v>0</v>
      </c>
    </row>
    <row r="160" spans="2:15" x14ac:dyDescent="0.25">
      <c r="B160" s="33" t="s">
        <v>997</v>
      </c>
      <c r="C160" s="5">
        <v>0</v>
      </c>
      <c r="D160" s="5">
        <v>1.2345679012345678E-2</v>
      </c>
      <c r="E160" s="5">
        <v>1.2345679012345678E-2</v>
      </c>
      <c r="F160" s="5">
        <v>4.9382716049382713E-2</v>
      </c>
      <c r="G160" s="5">
        <v>0.1111111111111111</v>
      </c>
      <c r="H160" s="5">
        <v>0.34567901234567899</v>
      </c>
      <c r="I160" s="5">
        <v>0.4567901234567901</v>
      </c>
      <c r="J160" s="6">
        <v>1.2345679012345678E-2</v>
      </c>
      <c r="K160" s="77">
        <v>81</v>
      </c>
      <c r="L160" s="5">
        <f t="shared" si="45"/>
        <v>2.4691358024691357E-2</v>
      </c>
      <c r="M160" s="5">
        <f t="shared" si="46"/>
        <v>4.9382716049382713E-2</v>
      </c>
      <c r="N160" s="5">
        <f t="shared" si="47"/>
        <v>0.9135802469135802</v>
      </c>
      <c r="O160" s="5">
        <f t="shared" si="48"/>
        <v>1.2345679012345678E-2</v>
      </c>
    </row>
    <row r="161" spans="2:15" x14ac:dyDescent="0.25">
      <c r="B161" s="33" t="s">
        <v>998</v>
      </c>
      <c r="C161" s="5">
        <v>1.2345679012345678E-2</v>
      </c>
      <c r="D161" s="5">
        <v>2.4691358024691357E-2</v>
      </c>
      <c r="E161" s="5">
        <v>3.7037037037037035E-2</v>
      </c>
      <c r="F161" s="5">
        <v>2.4691358024691357E-2</v>
      </c>
      <c r="G161" s="5">
        <v>9.8765432098765427E-2</v>
      </c>
      <c r="H161" s="5">
        <v>0.32098765432098764</v>
      </c>
      <c r="I161" s="5">
        <v>0.4567901234567901</v>
      </c>
      <c r="J161" s="6">
        <v>2.4691358024691357E-2</v>
      </c>
      <c r="K161" s="77">
        <v>81</v>
      </c>
      <c r="L161" s="5">
        <f t="shared" si="45"/>
        <v>7.407407407407407E-2</v>
      </c>
      <c r="M161" s="5">
        <f t="shared" si="46"/>
        <v>2.4691358024691357E-2</v>
      </c>
      <c r="N161" s="5">
        <f t="shared" si="47"/>
        <v>0.87654320987654311</v>
      </c>
      <c r="O161" s="5">
        <f t="shared" si="48"/>
        <v>2.4691358024691357E-2</v>
      </c>
    </row>
    <row r="162" spans="2:15" x14ac:dyDescent="0.25">
      <c r="B162" s="33" t="s">
        <v>1001</v>
      </c>
      <c r="C162" s="5">
        <v>2.4691358024691357E-2</v>
      </c>
      <c r="D162" s="5">
        <v>0</v>
      </c>
      <c r="E162" s="5">
        <v>3.7037037037037035E-2</v>
      </c>
      <c r="F162" s="5">
        <v>6.1728395061728392E-2</v>
      </c>
      <c r="G162" s="5">
        <v>0.14814814814814814</v>
      </c>
      <c r="H162" s="5">
        <v>0.48148148148148145</v>
      </c>
      <c r="I162" s="5">
        <v>0.23456790123456789</v>
      </c>
      <c r="J162" s="6">
        <v>1.2345679012345678E-2</v>
      </c>
      <c r="K162" s="77">
        <v>81</v>
      </c>
      <c r="L162" s="5">
        <f t="shared" si="45"/>
        <v>6.1728395061728392E-2</v>
      </c>
      <c r="M162" s="5">
        <f t="shared" si="46"/>
        <v>6.1728395061728392E-2</v>
      </c>
      <c r="N162" s="5">
        <f t="shared" si="47"/>
        <v>0.86419753086419737</v>
      </c>
      <c r="O162" s="5">
        <f t="shared" si="48"/>
        <v>1.2345679012345678E-2</v>
      </c>
    </row>
    <row r="163" spans="2:15" x14ac:dyDescent="0.25">
      <c r="B163" s="33" t="s">
        <v>999</v>
      </c>
      <c r="C163" s="5">
        <v>1.2345679012345678E-2</v>
      </c>
      <c r="D163" s="5">
        <v>4.9382716049382713E-2</v>
      </c>
      <c r="E163" s="5">
        <v>4.9382716049382713E-2</v>
      </c>
      <c r="F163" s="5">
        <v>3.7037037037037035E-2</v>
      </c>
      <c r="G163" s="5">
        <v>9.8765432098765427E-2</v>
      </c>
      <c r="H163" s="5">
        <v>0.4567901234567901</v>
      </c>
      <c r="I163" s="5">
        <v>0.25925925925925924</v>
      </c>
      <c r="J163" s="6">
        <v>3.7037037037037035E-2</v>
      </c>
      <c r="K163" s="77">
        <v>81</v>
      </c>
      <c r="L163" s="5">
        <f t="shared" si="45"/>
        <v>0.1111111111111111</v>
      </c>
      <c r="M163" s="5">
        <f t="shared" si="46"/>
        <v>3.7037037037037035E-2</v>
      </c>
      <c r="N163" s="5">
        <f t="shared" si="47"/>
        <v>0.81481481481481488</v>
      </c>
      <c r="O163" s="5">
        <f t="shared" si="48"/>
        <v>3.7037037037037035E-2</v>
      </c>
    </row>
    <row r="164" spans="2:15" x14ac:dyDescent="0.25">
      <c r="B164" s="33" t="s">
        <v>1000</v>
      </c>
      <c r="C164" s="5">
        <v>4.9382716049382713E-2</v>
      </c>
      <c r="D164" s="5">
        <v>7.407407407407407E-2</v>
      </c>
      <c r="E164" s="5">
        <v>6.1728395061728392E-2</v>
      </c>
      <c r="F164" s="5">
        <v>0.1111111111111111</v>
      </c>
      <c r="G164" s="5">
        <v>0.20987654320987653</v>
      </c>
      <c r="H164" s="5">
        <v>0.34567901234567899</v>
      </c>
      <c r="I164" s="5">
        <v>0.13580246913580246</v>
      </c>
      <c r="J164" s="6">
        <v>1.2345679012345678E-2</v>
      </c>
      <c r="K164" s="77">
        <v>81</v>
      </c>
      <c r="L164" s="5">
        <f t="shared" si="45"/>
        <v>0.18518518518518517</v>
      </c>
      <c r="M164" s="5">
        <f t="shared" si="46"/>
        <v>0.1111111111111111</v>
      </c>
      <c r="N164" s="5">
        <f t="shared" si="47"/>
        <v>0.69135802469135799</v>
      </c>
      <c r="O164" s="5">
        <f t="shared" si="48"/>
        <v>1.2345679012345678E-2</v>
      </c>
    </row>
    <row r="165" spans="2:15" x14ac:dyDescent="0.25">
      <c r="B165" s="33" t="s">
        <v>996</v>
      </c>
      <c r="C165" s="5">
        <v>6.1728395061728392E-2</v>
      </c>
      <c r="D165" s="5">
        <v>0.1111111111111111</v>
      </c>
      <c r="E165" s="5">
        <v>9.8765432098765427E-2</v>
      </c>
      <c r="F165" s="5">
        <v>6.1728395061728392E-2</v>
      </c>
      <c r="G165" s="5">
        <v>0.1111111111111111</v>
      </c>
      <c r="H165" s="5">
        <v>0.35802469135802467</v>
      </c>
      <c r="I165" s="5">
        <v>0.1728395061728395</v>
      </c>
      <c r="J165" s="6">
        <v>2.4691358024691357E-2</v>
      </c>
      <c r="K165" s="77">
        <v>81</v>
      </c>
      <c r="L165" s="5">
        <f t="shared" si="45"/>
        <v>0.27160493827160492</v>
      </c>
      <c r="M165" s="5">
        <f t="shared" si="46"/>
        <v>6.1728395061728392E-2</v>
      </c>
      <c r="N165" s="5">
        <f t="shared" si="47"/>
        <v>0.64197530864197527</v>
      </c>
      <c r="O165" s="5">
        <f t="shared" si="48"/>
        <v>2.4691358024691357E-2</v>
      </c>
    </row>
    <row r="166" spans="2:15" x14ac:dyDescent="0.25">
      <c r="B166" s="33" t="s">
        <v>1923</v>
      </c>
      <c r="C166" s="5">
        <v>7.407407407407407E-2</v>
      </c>
      <c r="D166" s="5">
        <v>0.1111111111111111</v>
      </c>
      <c r="E166" s="5">
        <v>8.6419753086419748E-2</v>
      </c>
      <c r="F166" s="5">
        <v>7.407407407407407E-2</v>
      </c>
      <c r="G166" s="5">
        <v>0.16049382716049382</v>
      </c>
      <c r="H166" s="5">
        <v>0.23456790123456789</v>
      </c>
      <c r="I166" s="5">
        <v>0.20987654320987653</v>
      </c>
      <c r="J166" s="6">
        <v>4.9382716049382713E-2</v>
      </c>
      <c r="K166" s="77">
        <v>81</v>
      </c>
      <c r="L166" s="5">
        <f t="shared" si="45"/>
        <v>0.27160493827160492</v>
      </c>
      <c r="M166" s="5">
        <f t="shared" si="46"/>
        <v>7.407407407407407E-2</v>
      </c>
      <c r="N166" s="5">
        <f t="shared" si="47"/>
        <v>0.60493827160493829</v>
      </c>
      <c r="O166" s="5">
        <f t="shared" si="48"/>
        <v>4.9382716049382713E-2</v>
      </c>
    </row>
    <row r="167" spans="2:15" x14ac:dyDescent="0.25">
      <c r="B167" s="43" t="s">
        <v>1004</v>
      </c>
      <c r="C167" s="8">
        <v>0.1111111111111111</v>
      </c>
      <c r="D167" s="8">
        <v>7.407407407407407E-2</v>
      </c>
      <c r="E167" s="8">
        <v>0.1111111111111111</v>
      </c>
      <c r="F167" s="8">
        <v>9.8765432098765427E-2</v>
      </c>
      <c r="G167" s="8">
        <v>0.19753086419753085</v>
      </c>
      <c r="H167" s="8">
        <v>0.22222222222222221</v>
      </c>
      <c r="I167" s="8">
        <v>0.12345679012345678</v>
      </c>
      <c r="J167" s="9">
        <v>6.1728395061728392E-2</v>
      </c>
      <c r="K167" s="78">
        <v>81</v>
      </c>
      <c r="L167" s="5">
        <f t="shared" si="45"/>
        <v>0.29629629629629628</v>
      </c>
      <c r="M167" s="5">
        <f t="shared" si="46"/>
        <v>9.8765432098765427E-2</v>
      </c>
      <c r="N167" s="5">
        <f t="shared" si="47"/>
        <v>0.54320987654320985</v>
      </c>
      <c r="O167" s="5">
        <f t="shared" si="48"/>
        <v>6.1728395061728392E-2</v>
      </c>
    </row>
    <row r="168" spans="2:15" x14ac:dyDescent="0.25">
      <c r="B168" s="37" t="s">
        <v>1005</v>
      </c>
      <c r="C168" s="11">
        <v>0.13580246913580246</v>
      </c>
      <c r="D168" s="11">
        <v>8.6419753086419748E-2</v>
      </c>
      <c r="E168" s="11">
        <v>0.14814814814814814</v>
      </c>
      <c r="F168" s="11">
        <v>0.14814814814814814</v>
      </c>
      <c r="G168" s="11">
        <v>0.19753086419753085</v>
      </c>
      <c r="H168" s="11">
        <v>0.13580246913580246</v>
      </c>
      <c r="I168" s="11">
        <v>6.1728395061728392E-2</v>
      </c>
      <c r="J168" s="12">
        <v>8.6419753086419748E-2</v>
      </c>
      <c r="K168" s="79">
        <v>81</v>
      </c>
      <c r="L168" s="5">
        <f t="shared" si="45"/>
        <v>0.37037037037037035</v>
      </c>
      <c r="M168" s="5">
        <f t="shared" si="46"/>
        <v>0.14814814814814814</v>
      </c>
      <c r="N168" s="5">
        <f t="shared" si="47"/>
        <v>0.39506172839506171</v>
      </c>
      <c r="O168" s="5">
        <f t="shared" si="48"/>
        <v>8.6419753086419748E-2</v>
      </c>
    </row>
    <row r="172" spans="2:15" ht="36" x14ac:dyDescent="0.25">
      <c r="B172" s="46" t="s">
        <v>1770</v>
      </c>
      <c r="C172" s="48" t="s">
        <v>973</v>
      </c>
      <c r="D172" s="48" t="s">
        <v>974</v>
      </c>
      <c r="E172" s="48" t="s">
        <v>975</v>
      </c>
      <c r="F172" s="48" t="s">
        <v>976</v>
      </c>
      <c r="G172" s="48" t="s">
        <v>977</v>
      </c>
      <c r="H172" s="48" t="s">
        <v>978</v>
      </c>
      <c r="I172" s="48" t="s">
        <v>979</v>
      </c>
      <c r="J172" s="47" t="s">
        <v>209</v>
      </c>
      <c r="K172" s="45" t="s">
        <v>3</v>
      </c>
      <c r="L172" s="48" t="s">
        <v>993</v>
      </c>
      <c r="M172" s="48" t="s">
        <v>994</v>
      </c>
      <c r="N172" s="47" t="s">
        <v>995</v>
      </c>
      <c r="O172" s="49" t="s">
        <v>209</v>
      </c>
    </row>
    <row r="173" spans="2:15" x14ac:dyDescent="0.25">
      <c r="B173" s="33" t="s">
        <v>997</v>
      </c>
      <c r="C173" s="5">
        <v>2.2624434389140271E-2</v>
      </c>
      <c r="D173" s="5">
        <v>1.8099547511312219E-2</v>
      </c>
      <c r="E173" s="5">
        <v>2.2624434389140271E-2</v>
      </c>
      <c r="F173" s="5">
        <v>3.1674208144796379E-2</v>
      </c>
      <c r="G173" s="5">
        <v>0.14479638009049775</v>
      </c>
      <c r="H173" s="5">
        <v>0.35294117647058826</v>
      </c>
      <c r="I173" s="5">
        <v>0.38009049773755654</v>
      </c>
      <c r="J173" s="6">
        <v>2.7149321266968326E-2</v>
      </c>
      <c r="K173" s="77">
        <v>221</v>
      </c>
      <c r="L173" s="5">
        <f t="shared" ref="L173:L182" si="49">SUM(C173:E173)</f>
        <v>6.3348416289592757E-2</v>
      </c>
      <c r="M173" s="5">
        <f t="shared" ref="M173:M182" si="50">F173</f>
        <v>3.1674208144796379E-2</v>
      </c>
      <c r="N173" s="5">
        <f t="shared" ref="N173:N182" si="51">SUM(G173:I173)</f>
        <v>0.87782805429864252</v>
      </c>
      <c r="O173" s="5">
        <f t="shared" ref="O173:O182" si="52">J173</f>
        <v>2.7149321266968326E-2</v>
      </c>
    </row>
    <row r="174" spans="2:15" x14ac:dyDescent="0.25">
      <c r="B174" s="33" t="s">
        <v>998</v>
      </c>
      <c r="C174" s="5">
        <v>2.2624434389140271E-2</v>
      </c>
      <c r="D174" s="5">
        <v>2.7149321266968326E-2</v>
      </c>
      <c r="E174" s="5">
        <v>3.1674208144796379E-2</v>
      </c>
      <c r="F174" s="5">
        <v>3.1674208144796379E-2</v>
      </c>
      <c r="G174" s="5">
        <v>0.13574660633484162</v>
      </c>
      <c r="H174" s="5">
        <v>0.36199095022624433</v>
      </c>
      <c r="I174" s="5">
        <v>0.3755656108597285</v>
      </c>
      <c r="J174" s="6">
        <v>1.3574660633484163E-2</v>
      </c>
      <c r="K174" s="77">
        <v>221</v>
      </c>
      <c r="L174" s="5">
        <f t="shared" si="49"/>
        <v>8.1447963800904979E-2</v>
      </c>
      <c r="M174" s="5">
        <f t="shared" si="50"/>
        <v>3.1674208144796379E-2</v>
      </c>
      <c r="N174" s="5">
        <f t="shared" si="51"/>
        <v>0.87330316742081449</v>
      </c>
      <c r="O174" s="5">
        <f t="shared" si="52"/>
        <v>1.3574660633484163E-2</v>
      </c>
    </row>
    <row r="175" spans="2:15" x14ac:dyDescent="0.25">
      <c r="B175" s="33" t="s">
        <v>1002</v>
      </c>
      <c r="C175" s="5">
        <v>3.1674208144796379E-2</v>
      </c>
      <c r="D175" s="5">
        <v>1.8099547511312219E-2</v>
      </c>
      <c r="E175" s="5">
        <v>2.7149321266968326E-2</v>
      </c>
      <c r="F175" s="5">
        <v>3.6199095022624438E-2</v>
      </c>
      <c r="G175" s="5">
        <v>9.0497737556561084E-2</v>
      </c>
      <c r="H175" s="5">
        <v>0.31674208144796379</v>
      </c>
      <c r="I175" s="5">
        <v>0.4434389140271493</v>
      </c>
      <c r="J175" s="6">
        <v>3.6199095022624438E-2</v>
      </c>
      <c r="K175" s="77">
        <v>221</v>
      </c>
      <c r="L175" s="5">
        <f t="shared" si="49"/>
        <v>7.6923076923076927E-2</v>
      </c>
      <c r="M175" s="5">
        <f t="shared" si="50"/>
        <v>3.6199095022624438E-2</v>
      </c>
      <c r="N175" s="5">
        <f t="shared" si="51"/>
        <v>0.85067873303167418</v>
      </c>
      <c r="O175" s="5">
        <f t="shared" si="52"/>
        <v>3.6199095022624438E-2</v>
      </c>
    </row>
    <row r="176" spans="2:15" x14ac:dyDescent="0.25">
      <c r="B176" s="33" t="s">
        <v>1001</v>
      </c>
      <c r="C176" s="5">
        <v>2.7149321266968326E-2</v>
      </c>
      <c r="D176" s="5">
        <v>1.8099547511312219E-2</v>
      </c>
      <c r="E176" s="5">
        <v>8.1447963800904979E-2</v>
      </c>
      <c r="F176" s="5">
        <v>6.3348416289592757E-2</v>
      </c>
      <c r="G176" s="5">
        <v>0.15837104072398189</v>
      </c>
      <c r="H176" s="5">
        <v>0.48416289592760181</v>
      </c>
      <c r="I176" s="5">
        <v>0.13122171945701358</v>
      </c>
      <c r="J176" s="6">
        <v>3.6199095022624438E-2</v>
      </c>
      <c r="K176" s="77">
        <v>221</v>
      </c>
      <c r="L176" s="5">
        <f t="shared" si="49"/>
        <v>0.12669683257918551</v>
      </c>
      <c r="M176" s="5">
        <f t="shared" si="50"/>
        <v>6.3348416289592757E-2</v>
      </c>
      <c r="N176" s="5">
        <f t="shared" si="51"/>
        <v>0.7737556561085972</v>
      </c>
      <c r="O176" s="5">
        <f t="shared" si="52"/>
        <v>3.6199095022624438E-2</v>
      </c>
    </row>
    <row r="177" spans="2:15" x14ac:dyDescent="0.25">
      <c r="B177" s="33" t="s">
        <v>999</v>
      </c>
      <c r="C177" s="5">
        <v>4.9773755656108594E-2</v>
      </c>
      <c r="D177" s="5">
        <v>2.7149321266968326E-2</v>
      </c>
      <c r="E177" s="5">
        <v>9.5022624434389136E-2</v>
      </c>
      <c r="F177" s="5">
        <v>4.5248868778280542E-2</v>
      </c>
      <c r="G177" s="5">
        <v>0.18552036199095023</v>
      </c>
      <c r="H177" s="5">
        <v>0.39366515837104071</v>
      </c>
      <c r="I177" s="5">
        <v>0.167420814479638</v>
      </c>
      <c r="J177" s="6">
        <v>3.6199095022624438E-2</v>
      </c>
      <c r="K177" s="77">
        <v>221</v>
      </c>
      <c r="L177" s="5">
        <f t="shared" si="49"/>
        <v>0.17194570135746606</v>
      </c>
      <c r="M177" s="5">
        <f t="shared" si="50"/>
        <v>4.5248868778280542E-2</v>
      </c>
      <c r="N177" s="5">
        <f t="shared" si="51"/>
        <v>0.74660633484162886</v>
      </c>
      <c r="O177" s="5">
        <f t="shared" si="52"/>
        <v>3.6199095022624438E-2</v>
      </c>
    </row>
    <row r="178" spans="2:15" x14ac:dyDescent="0.25">
      <c r="B178" s="33" t="s">
        <v>996</v>
      </c>
      <c r="C178" s="5">
        <v>5.4298642533936653E-2</v>
      </c>
      <c r="D178" s="5">
        <v>5.8823529411764705E-2</v>
      </c>
      <c r="E178" s="5">
        <v>8.5972850678733032E-2</v>
      </c>
      <c r="F178" s="5">
        <v>0.10407239819004525</v>
      </c>
      <c r="G178" s="5">
        <v>0.14479638009049775</v>
      </c>
      <c r="H178" s="5">
        <v>0.3755656108597285</v>
      </c>
      <c r="I178" s="5">
        <v>0.10407239819004525</v>
      </c>
      <c r="J178" s="6">
        <v>7.2398190045248875E-2</v>
      </c>
      <c r="K178" s="77">
        <v>221</v>
      </c>
      <c r="L178" s="5">
        <f t="shared" si="49"/>
        <v>0.1990950226244344</v>
      </c>
      <c r="M178" s="5">
        <f t="shared" si="50"/>
        <v>0.10407239819004525</v>
      </c>
      <c r="N178" s="5">
        <f t="shared" si="51"/>
        <v>0.6244343891402715</v>
      </c>
      <c r="O178" s="5">
        <f t="shared" si="52"/>
        <v>7.2398190045248875E-2</v>
      </c>
    </row>
    <row r="179" spans="2:15" x14ac:dyDescent="0.25">
      <c r="B179" s="33" t="s">
        <v>1000</v>
      </c>
      <c r="C179" s="5">
        <v>4.5248868778280542E-2</v>
      </c>
      <c r="D179" s="5">
        <v>6.3348416289592757E-2</v>
      </c>
      <c r="E179" s="5">
        <v>8.1447963800904979E-2</v>
      </c>
      <c r="F179" s="5">
        <v>0.13122171945701358</v>
      </c>
      <c r="G179" s="5">
        <v>0.24434389140271492</v>
      </c>
      <c r="H179" s="5">
        <v>0.27601809954751133</v>
      </c>
      <c r="I179" s="5">
        <v>9.0497737556561084E-2</v>
      </c>
      <c r="J179" s="6">
        <v>6.7873303167420809E-2</v>
      </c>
      <c r="K179" s="77">
        <v>221</v>
      </c>
      <c r="L179" s="5">
        <f t="shared" si="49"/>
        <v>0.19004524886877827</v>
      </c>
      <c r="M179" s="5">
        <f t="shared" si="50"/>
        <v>0.13122171945701358</v>
      </c>
      <c r="N179" s="5">
        <f t="shared" si="51"/>
        <v>0.61085972850678738</v>
      </c>
      <c r="O179" s="5">
        <f t="shared" si="52"/>
        <v>6.7873303167420809E-2</v>
      </c>
    </row>
    <row r="180" spans="2:15" x14ac:dyDescent="0.25">
      <c r="B180" s="33" t="s">
        <v>1923</v>
      </c>
      <c r="C180" s="5">
        <v>8.5972850678733032E-2</v>
      </c>
      <c r="D180" s="5">
        <v>7.6923076923076927E-2</v>
      </c>
      <c r="E180" s="5">
        <v>0.11312217194570136</v>
      </c>
      <c r="F180" s="5">
        <v>0.11312217194570136</v>
      </c>
      <c r="G180" s="5">
        <v>0.12669683257918551</v>
      </c>
      <c r="H180" s="5">
        <v>0.20361990950226244</v>
      </c>
      <c r="I180" s="5">
        <v>0.21266968325791855</v>
      </c>
      <c r="J180" s="6">
        <v>6.7873303167420809E-2</v>
      </c>
      <c r="K180" s="77">
        <v>221</v>
      </c>
      <c r="L180" s="5">
        <f t="shared" si="49"/>
        <v>0.27601809954751133</v>
      </c>
      <c r="M180" s="5">
        <f t="shared" si="50"/>
        <v>0.11312217194570136</v>
      </c>
      <c r="N180" s="5">
        <f t="shared" si="51"/>
        <v>0.54298642533936647</v>
      </c>
      <c r="O180" s="5">
        <f t="shared" si="52"/>
        <v>6.7873303167420809E-2</v>
      </c>
    </row>
    <row r="181" spans="2:15" x14ac:dyDescent="0.25">
      <c r="B181" s="43" t="s">
        <v>1004</v>
      </c>
      <c r="C181" s="8">
        <v>0.10859728506787331</v>
      </c>
      <c r="D181" s="8">
        <v>8.5972850678733032E-2</v>
      </c>
      <c r="E181" s="8">
        <v>0.11312217194570136</v>
      </c>
      <c r="F181" s="8">
        <v>0.16289592760180996</v>
      </c>
      <c r="G181" s="8">
        <v>0.13574660633484162</v>
      </c>
      <c r="H181" s="8">
        <v>0.19457013574660634</v>
      </c>
      <c r="I181" s="8">
        <v>0.13574660633484162</v>
      </c>
      <c r="J181" s="9">
        <v>6.3348416289592757E-2</v>
      </c>
      <c r="K181" s="78">
        <v>221</v>
      </c>
      <c r="L181" s="5">
        <f t="shared" si="49"/>
        <v>0.30769230769230771</v>
      </c>
      <c r="M181" s="5">
        <f t="shared" si="50"/>
        <v>0.16289592760180996</v>
      </c>
      <c r="N181" s="5">
        <f t="shared" si="51"/>
        <v>0.4660633484162896</v>
      </c>
      <c r="O181" s="5">
        <f t="shared" si="52"/>
        <v>6.3348416289592757E-2</v>
      </c>
    </row>
    <row r="182" spans="2:15" x14ac:dyDescent="0.25">
      <c r="B182" s="37" t="s">
        <v>1005</v>
      </c>
      <c r="C182" s="11">
        <v>0.11764705882352941</v>
      </c>
      <c r="D182" s="11">
        <v>0.14027149321266968</v>
      </c>
      <c r="E182" s="11">
        <v>0.12217194570135746</v>
      </c>
      <c r="F182" s="11">
        <v>0.18099547511312217</v>
      </c>
      <c r="G182" s="11">
        <v>0.13122171945701358</v>
      </c>
      <c r="H182" s="11">
        <v>0.15384615384615385</v>
      </c>
      <c r="I182" s="11">
        <v>9.5022624434389136E-2</v>
      </c>
      <c r="J182" s="12">
        <v>5.8823529411764705E-2</v>
      </c>
      <c r="K182" s="79">
        <v>221</v>
      </c>
      <c r="L182" s="5">
        <f t="shared" si="49"/>
        <v>0.38009049773755654</v>
      </c>
      <c r="M182" s="5">
        <f t="shared" si="50"/>
        <v>0.18099547511312217</v>
      </c>
      <c r="N182" s="5">
        <f t="shared" si="51"/>
        <v>0.38009049773755654</v>
      </c>
      <c r="O182" s="5">
        <f t="shared" si="52"/>
        <v>5.8823529411764705E-2</v>
      </c>
    </row>
  </sheetData>
  <autoFilter ref="B144:O154" xr:uid="{66829D1C-4B7C-4275-8E12-E348E4454DA6}">
    <sortState xmlns:xlrd2="http://schemas.microsoft.com/office/spreadsheetml/2017/richdata2" ref="B145:O154">
      <sortCondition descending="1" ref="N145:N154"/>
    </sortState>
  </autoFilter>
  <sortState xmlns:xlrd2="http://schemas.microsoft.com/office/spreadsheetml/2017/richdata2" ref="B19:O28">
    <sortCondition descending="1" ref="N19:N28"/>
  </sortState>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E480A-73DE-4405-AAF5-5E6CAAD98D6A}">
  <dimension ref="B3:E278"/>
  <sheetViews>
    <sheetView topLeftCell="A242" workbookViewId="0">
      <selection activeCell="U285" sqref="U285"/>
    </sheetView>
  </sheetViews>
  <sheetFormatPr defaultRowHeight="15" x14ac:dyDescent="0.25"/>
  <cols>
    <col min="2" max="2" width="30.5703125" customWidth="1"/>
    <col min="3" max="5" width="13.5703125" customWidth="1"/>
  </cols>
  <sheetData>
    <row r="3" spans="2:5" ht="35.1" customHeight="1" x14ac:dyDescent="0.25">
      <c r="B3" s="111" t="s">
        <v>996</v>
      </c>
      <c r="C3" s="112"/>
      <c r="D3" s="112"/>
      <c r="E3" s="113"/>
    </row>
    <row r="4" spans="2:5" ht="35.1" customHeight="1" x14ac:dyDescent="0.25">
      <c r="B4" s="38"/>
      <c r="C4" s="39" t="s">
        <v>0</v>
      </c>
      <c r="D4" s="40" t="s">
        <v>1</v>
      </c>
      <c r="E4" s="41" t="s">
        <v>2</v>
      </c>
    </row>
    <row r="5" spans="2:5" ht="18" customHeight="1" x14ac:dyDescent="0.25">
      <c r="B5" s="17" t="s">
        <v>3</v>
      </c>
      <c r="C5" s="14">
        <v>530</v>
      </c>
      <c r="D5" s="15">
        <v>447</v>
      </c>
      <c r="E5" s="16">
        <v>83</v>
      </c>
    </row>
    <row r="6" spans="2:5" ht="18" customHeight="1" x14ac:dyDescent="0.25">
      <c r="B6" s="35" t="s">
        <v>993</v>
      </c>
      <c r="C6" s="5">
        <v>0.18867924528301888</v>
      </c>
      <c r="D6" s="6">
        <v>0.19686800894854586</v>
      </c>
      <c r="E6" s="7">
        <v>0.14457831325301204</v>
      </c>
    </row>
    <row r="7" spans="2:5" ht="18" customHeight="1" x14ac:dyDescent="0.25">
      <c r="B7" s="35" t="s">
        <v>994</v>
      </c>
      <c r="C7" s="5">
        <v>9.6226415094339629E-2</v>
      </c>
      <c r="D7" s="6">
        <v>0.10067114093959731</v>
      </c>
      <c r="E7" s="7">
        <v>7.2289156626506021E-2</v>
      </c>
    </row>
    <row r="8" spans="2:5" ht="18" customHeight="1" x14ac:dyDescent="0.25">
      <c r="B8" s="35" t="s">
        <v>995</v>
      </c>
      <c r="C8" s="5">
        <v>0.64339622641509431</v>
      </c>
      <c r="D8" s="6">
        <v>0.61968680089485462</v>
      </c>
      <c r="E8" s="7">
        <v>0.77108433734939763</v>
      </c>
    </row>
    <row r="9" spans="2:5" ht="18" customHeight="1" x14ac:dyDescent="0.25">
      <c r="B9" s="36" t="s">
        <v>209</v>
      </c>
      <c r="C9" s="8">
        <v>7.1698113207547168E-2</v>
      </c>
      <c r="D9" s="9">
        <v>8.2774049217002238E-2</v>
      </c>
      <c r="E9" s="10">
        <v>1.2048192771084338E-2</v>
      </c>
    </row>
    <row r="10" spans="2:5" ht="18" customHeight="1" x14ac:dyDescent="0.25">
      <c r="B10" s="37" t="s">
        <v>0</v>
      </c>
      <c r="C10" s="11">
        <v>1</v>
      </c>
      <c r="D10" s="12">
        <v>1</v>
      </c>
      <c r="E10" s="13">
        <v>1</v>
      </c>
    </row>
    <row r="12" spans="2:5" x14ac:dyDescent="0.25">
      <c r="B12" s="88" t="s">
        <v>2556</v>
      </c>
      <c r="C12" s="84">
        <f>C8-C6</f>
        <v>0.45471698113207543</v>
      </c>
      <c r="D12" s="84">
        <f>D8-D6</f>
        <v>0.42281879194630878</v>
      </c>
      <c r="E12" s="84">
        <f>E8-E6</f>
        <v>0.62650602409638556</v>
      </c>
    </row>
    <row r="17" spans="2:5" ht="35.1" customHeight="1" x14ac:dyDescent="0.25">
      <c r="B17" s="111" t="s">
        <v>996</v>
      </c>
      <c r="C17" s="112"/>
      <c r="D17" s="112"/>
      <c r="E17" s="113"/>
    </row>
    <row r="18" spans="2:5" ht="48.95" customHeight="1" x14ac:dyDescent="0.25">
      <c r="B18" s="38"/>
      <c r="C18" s="39" t="s">
        <v>0</v>
      </c>
      <c r="D18" s="40" t="s">
        <v>1166</v>
      </c>
      <c r="E18" s="41" t="s">
        <v>1167</v>
      </c>
    </row>
    <row r="19" spans="2:5" ht="18" customHeight="1" x14ac:dyDescent="0.25">
      <c r="B19" s="17" t="s">
        <v>3</v>
      </c>
      <c r="C19" s="14">
        <v>530</v>
      </c>
      <c r="D19" s="15">
        <v>130</v>
      </c>
      <c r="E19" s="16">
        <v>400</v>
      </c>
    </row>
    <row r="20" spans="2:5" ht="18" customHeight="1" x14ac:dyDescent="0.25">
      <c r="B20" s="35" t="s">
        <v>993</v>
      </c>
      <c r="C20" s="5">
        <v>0.18867924528301888</v>
      </c>
      <c r="D20" s="50" t="s">
        <v>2517</v>
      </c>
      <c r="E20" s="51">
        <v>0.155</v>
      </c>
    </row>
    <row r="21" spans="2:5" ht="18" customHeight="1" x14ac:dyDescent="0.25">
      <c r="B21" s="35" t="s">
        <v>994</v>
      </c>
      <c r="C21" s="5">
        <v>9.6226415094339629E-2</v>
      </c>
      <c r="D21" s="52">
        <v>5.3846153846153849E-2</v>
      </c>
      <c r="E21" s="7">
        <v>0.11</v>
      </c>
    </row>
    <row r="22" spans="2:5" ht="18" customHeight="1" x14ac:dyDescent="0.25">
      <c r="B22" s="35" t="s">
        <v>995</v>
      </c>
      <c r="C22" s="5">
        <v>0.64339622641509431</v>
      </c>
      <c r="D22" s="6">
        <v>0.61538461538461542</v>
      </c>
      <c r="E22" s="7">
        <v>0.65249999999999997</v>
      </c>
    </row>
    <row r="23" spans="2:5" ht="18" customHeight="1" x14ac:dyDescent="0.25">
      <c r="B23" s="36" t="s">
        <v>209</v>
      </c>
      <c r="C23" s="8">
        <v>7.1698113207547168E-2</v>
      </c>
      <c r="D23" s="9">
        <v>3.8461538461538464E-2</v>
      </c>
      <c r="E23" s="10">
        <v>8.2500000000000004E-2</v>
      </c>
    </row>
    <row r="24" spans="2:5" ht="18" customHeight="1" x14ac:dyDescent="0.25">
      <c r="B24" s="37" t="s">
        <v>0</v>
      </c>
      <c r="C24" s="11">
        <v>1</v>
      </c>
      <c r="D24" s="12">
        <v>1</v>
      </c>
      <c r="E24" s="13">
        <v>1</v>
      </c>
    </row>
    <row r="26" spans="2:5" x14ac:dyDescent="0.25">
      <c r="B26" s="88" t="s">
        <v>2556</v>
      </c>
      <c r="C26" s="84">
        <f>C22-C20</f>
        <v>0.45471698113207543</v>
      </c>
      <c r="D26" s="84" t="e">
        <f>D22-D20</f>
        <v>#VALUE!</v>
      </c>
      <c r="E26" s="84">
        <f>E22-E20</f>
        <v>0.49749999999999994</v>
      </c>
    </row>
    <row r="31" spans="2:5" ht="35.1" customHeight="1" x14ac:dyDescent="0.25">
      <c r="B31" s="111" t="s">
        <v>997</v>
      </c>
      <c r="C31" s="112"/>
      <c r="D31" s="112"/>
      <c r="E31" s="113"/>
    </row>
    <row r="32" spans="2:5" ht="35.1" customHeight="1" x14ac:dyDescent="0.25">
      <c r="B32" s="38"/>
      <c r="C32" s="39" t="s">
        <v>0</v>
      </c>
      <c r="D32" s="40" t="s">
        <v>1141</v>
      </c>
      <c r="E32" s="41" t="s">
        <v>1142</v>
      </c>
    </row>
    <row r="33" spans="2:5" ht="18" customHeight="1" x14ac:dyDescent="0.25">
      <c r="B33" s="17" t="s">
        <v>3</v>
      </c>
      <c r="C33" s="14">
        <v>530</v>
      </c>
      <c r="D33" s="15">
        <v>447</v>
      </c>
      <c r="E33" s="16">
        <v>83</v>
      </c>
    </row>
    <row r="34" spans="2:5" ht="18" customHeight="1" x14ac:dyDescent="0.25">
      <c r="B34" s="35" t="s">
        <v>993</v>
      </c>
      <c r="C34" s="5">
        <v>3.7735849056603772E-2</v>
      </c>
      <c r="D34" s="6">
        <v>3.5794183445190156E-2</v>
      </c>
      <c r="E34" s="7">
        <v>4.8192771084337352E-2</v>
      </c>
    </row>
    <row r="35" spans="2:5" ht="18" customHeight="1" x14ac:dyDescent="0.25">
      <c r="B35" s="35" t="s">
        <v>994</v>
      </c>
      <c r="C35" s="5">
        <v>5.6603773584905662E-2</v>
      </c>
      <c r="D35" s="6">
        <v>5.8165548098434001E-2</v>
      </c>
      <c r="E35" s="7">
        <v>4.8192771084337352E-2</v>
      </c>
    </row>
    <row r="36" spans="2:5" ht="18" customHeight="1" x14ac:dyDescent="0.25">
      <c r="B36" s="35" t="s">
        <v>995</v>
      </c>
      <c r="C36" s="5">
        <v>0.86981132075471701</v>
      </c>
      <c r="D36" s="6">
        <v>0.86577181208053688</v>
      </c>
      <c r="E36" s="7">
        <v>0.89156626506024095</v>
      </c>
    </row>
    <row r="37" spans="2:5" ht="18" customHeight="1" x14ac:dyDescent="0.25">
      <c r="B37" s="36" t="s">
        <v>209</v>
      </c>
      <c r="C37" s="8">
        <v>3.5849056603773584E-2</v>
      </c>
      <c r="D37" s="9">
        <v>4.0268456375838924E-2</v>
      </c>
      <c r="E37" s="10">
        <v>1.2048192771084338E-2</v>
      </c>
    </row>
    <row r="38" spans="2:5" ht="18" customHeight="1" x14ac:dyDescent="0.25">
      <c r="B38" s="37" t="s">
        <v>0</v>
      </c>
      <c r="C38" s="11">
        <v>1</v>
      </c>
      <c r="D38" s="12">
        <v>1</v>
      </c>
      <c r="E38" s="13">
        <v>1</v>
      </c>
    </row>
    <row r="40" spans="2:5" x14ac:dyDescent="0.25">
      <c r="B40" s="88" t="s">
        <v>2556</v>
      </c>
      <c r="C40" s="84">
        <f>C36-C34</f>
        <v>0.83207547169811324</v>
      </c>
      <c r="D40" s="84">
        <f>D36-D34</f>
        <v>0.82997762863534674</v>
      </c>
      <c r="E40" s="84">
        <f>E36-E34</f>
        <v>0.84337349397590355</v>
      </c>
    </row>
    <row r="45" spans="2:5" ht="35.1" customHeight="1" x14ac:dyDescent="0.25">
      <c r="B45" s="111" t="s">
        <v>997</v>
      </c>
      <c r="C45" s="112"/>
      <c r="D45" s="112"/>
      <c r="E45" s="113"/>
    </row>
    <row r="46" spans="2:5" ht="48.95" customHeight="1" x14ac:dyDescent="0.25">
      <c r="B46" s="38"/>
      <c r="C46" s="39" t="s">
        <v>0</v>
      </c>
      <c r="D46" s="40" t="s">
        <v>1166</v>
      </c>
      <c r="E46" s="41" t="s">
        <v>1167</v>
      </c>
    </row>
    <row r="47" spans="2:5" ht="18" customHeight="1" x14ac:dyDescent="0.25">
      <c r="B47" s="17" t="s">
        <v>3</v>
      </c>
      <c r="C47" s="14">
        <v>530</v>
      </c>
      <c r="D47" s="15">
        <v>130</v>
      </c>
      <c r="E47" s="16">
        <v>400</v>
      </c>
    </row>
    <row r="48" spans="2:5" ht="18" customHeight="1" x14ac:dyDescent="0.25">
      <c r="B48" s="35" t="s">
        <v>993</v>
      </c>
      <c r="C48" s="5">
        <v>3.7735849056603772E-2</v>
      </c>
      <c r="D48" s="6">
        <v>6.1538461538461542E-2</v>
      </c>
      <c r="E48" s="7">
        <v>0.03</v>
      </c>
    </row>
    <row r="49" spans="2:5" ht="18" customHeight="1" x14ac:dyDescent="0.25">
      <c r="B49" s="35" t="s">
        <v>994</v>
      </c>
      <c r="C49" s="5">
        <v>5.6603773584905662E-2</v>
      </c>
      <c r="D49" s="6">
        <v>5.3846153846153849E-2</v>
      </c>
      <c r="E49" s="7">
        <v>5.7500000000000002E-2</v>
      </c>
    </row>
    <row r="50" spans="2:5" ht="18" customHeight="1" x14ac:dyDescent="0.25">
      <c r="B50" s="35" t="s">
        <v>995</v>
      </c>
      <c r="C50" s="5">
        <v>0.86981132075471701</v>
      </c>
      <c r="D50" s="6">
        <v>0.88461538461538458</v>
      </c>
      <c r="E50" s="7">
        <v>0.86499999999999999</v>
      </c>
    </row>
    <row r="51" spans="2:5" ht="18" customHeight="1" x14ac:dyDescent="0.25">
      <c r="B51" s="36" t="s">
        <v>209</v>
      </c>
      <c r="C51" s="8">
        <v>3.5849056603773584E-2</v>
      </c>
      <c r="D51" s="56">
        <v>0</v>
      </c>
      <c r="E51" s="57" t="s">
        <v>1236</v>
      </c>
    </row>
    <row r="52" spans="2:5" ht="18" customHeight="1" x14ac:dyDescent="0.25">
      <c r="B52" s="37" t="s">
        <v>0</v>
      </c>
      <c r="C52" s="11">
        <v>1</v>
      </c>
      <c r="D52" s="12">
        <v>1</v>
      </c>
      <c r="E52" s="13">
        <v>1</v>
      </c>
    </row>
    <row r="54" spans="2:5" x14ac:dyDescent="0.25">
      <c r="B54" s="88" t="s">
        <v>2556</v>
      </c>
      <c r="C54" s="84">
        <f>C50-C48</f>
        <v>0.83207547169811324</v>
      </c>
      <c r="D54" s="84">
        <f>D50-D48</f>
        <v>0.82307692307692304</v>
      </c>
      <c r="E54" s="84">
        <f>E50-E48</f>
        <v>0.83499999999999996</v>
      </c>
    </row>
    <row r="59" spans="2:5" ht="35.1" customHeight="1" x14ac:dyDescent="0.25">
      <c r="B59" s="111" t="s">
        <v>998</v>
      </c>
      <c r="C59" s="112"/>
      <c r="D59" s="112"/>
      <c r="E59" s="113"/>
    </row>
    <row r="60" spans="2:5" ht="35.1" customHeight="1" x14ac:dyDescent="0.25">
      <c r="B60" s="38"/>
      <c r="C60" s="39" t="s">
        <v>0</v>
      </c>
      <c r="D60" s="40" t="s">
        <v>1141</v>
      </c>
      <c r="E60" s="41" t="s">
        <v>1142</v>
      </c>
    </row>
    <row r="61" spans="2:5" ht="18" customHeight="1" x14ac:dyDescent="0.25">
      <c r="B61" s="17" t="s">
        <v>3</v>
      </c>
      <c r="C61" s="14">
        <v>530</v>
      </c>
      <c r="D61" s="15">
        <v>447</v>
      </c>
      <c r="E61" s="16">
        <v>83</v>
      </c>
    </row>
    <row r="62" spans="2:5" ht="18" customHeight="1" x14ac:dyDescent="0.25">
      <c r="B62" s="35" t="s">
        <v>993</v>
      </c>
      <c r="C62" s="5">
        <v>5.849056603773585E-2</v>
      </c>
      <c r="D62" s="6">
        <v>5.3691275167785234E-2</v>
      </c>
      <c r="E62" s="7">
        <v>8.4337349397590355E-2</v>
      </c>
    </row>
    <row r="63" spans="2:5" ht="18" customHeight="1" x14ac:dyDescent="0.25">
      <c r="B63" s="35" t="s">
        <v>994</v>
      </c>
      <c r="C63" s="5">
        <v>4.3396226415094337E-2</v>
      </c>
      <c r="D63" s="6">
        <v>4.4742729306487698E-2</v>
      </c>
      <c r="E63" s="7">
        <v>3.614457831325301E-2</v>
      </c>
    </row>
    <row r="64" spans="2:5" ht="18" customHeight="1" x14ac:dyDescent="0.25">
      <c r="B64" s="35" t="s">
        <v>995</v>
      </c>
      <c r="C64" s="5">
        <v>0.86792452830188682</v>
      </c>
      <c r="D64" s="6">
        <v>0.86577181208053688</v>
      </c>
      <c r="E64" s="7">
        <v>0.87951807228915657</v>
      </c>
    </row>
    <row r="65" spans="2:5" ht="18" customHeight="1" x14ac:dyDescent="0.25">
      <c r="B65" s="36" t="s">
        <v>209</v>
      </c>
      <c r="C65" s="8">
        <v>3.0188679245283019E-2</v>
      </c>
      <c r="D65" s="9">
        <v>3.5794183445190156E-2</v>
      </c>
      <c r="E65" s="10">
        <v>0</v>
      </c>
    </row>
    <row r="66" spans="2:5" ht="18" customHeight="1" x14ac:dyDescent="0.25">
      <c r="B66" s="37" t="s">
        <v>0</v>
      </c>
      <c r="C66" s="11">
        <v>1</v>
      </c>
      <c r="D66" s="12">
        <v>1</v>
      </c>
      <c r="E66" s="13">
        <v>1</v>
      </c>
    </row>
    <row r="68" spans="2:5" x14ac:dyDescent="0.25">
      <c r="B68" s="88" t="s">
        <v>2556</v>
      </c>
      <c r="C68" s="84">
        <f>C64-C62</f>
        <v>0.80943396226415099</v>
      </c>
      <c r="D68" s="84">
        <f>D64-D62</f>
        <v>0.81208053691275162</v>
      </c>
      <c r="E68" s="84">
        <f>E64-E62</f>
        <v>0.79518072289156616</v>
      </c>
    </row>
    <row r="73" spans="2:5" ht="35.1" customHeight="1" x14ac:dyDescent="0.25">
      <c r="B73" s="111" t="s">
        <v>998</v>
      </c>
      <c r="C73" s="112"/>
      <c r="D73" s="112"/>
      <c r="E73" s="113"/>
    </row>
    <row r="74" spans="2:5" ht="48.95" customHeight="1" x14ac:dyDescent="0.25">
      <c r="B74" s="38"/>
      <c r="C74" s="39" t="s">
        <v>0</v>
      </c>
      <c r="D74" s="40" t="s">
        <v>1166</v>
      </c>
      <c r="E74" s="41" t="s">
        <v>1167</v>
      </c>
    </row>
    <row r="75" spans="2:5" ht="18" customHeight="1" x14ac:dyDescent="0.25">
      <c r="B75" s="17" t="s">
        <v>3</v>
      </c>
      <c r="C75" s="14">
        <v>530</v>
      </c>
      <c r="D75" s="15">
        <v>130</v>
      </c>
      <c r="E75" s="16">
        <v>400</v>
      </c>
    </row>
    <row r="76" spans="2:5" ht="18" customHeight="1" x14ac:dyDescent="0.25">
      <c r="B76" s="35" t="s">
        <v>993</v>
      </c>
      <c r="C76" s="5">
        <v>5.849056603773585E-2</v>
      </c>
      <c r="D76" s="50" t="s">
        <v>1454</v>
      </c>
      <c r="E76" s="51">
        <v>4.4999999999999998E-2</v>
      </c>
    </row>
    <row r="77" spans="2:5" ht="18" customHeight="1" x14ac:dyDescent="0.25">
      <c r="B77" s="35" t="s">
        <v>994</v>
      </c>
      <c r="C77" s="5">
        <v>4.3396226415094337E-2</v>
      </c>
      <c r="D77" s="6">
        <v>5.3846153846153849E-2</v>
      </c>
      <c r="E77" s="7">
        <v>0.04</v>
      </c>
    </row>
    <row r="78" spans="2:5" ht="18" customHeight="1" x14ac:dyDescent="0.25">
      <c r="B78" s="35" t="s">
        <v>995</v>
      </c>
      <c r="C78" s="5">
        <v>0.86792452830188682</v>
      </c>
      <c r="D78" s="6">
        <v>0.84615384615384615</v>
      </c>
      <c r="E78" s="7">
        <v>0.875</v>
      </c>
    </row>
    <row r="79" spans="2:5" ht="18" customHeight="1" x14ac:dyDescent="0.25">
      <c r="B79" s="36" t="s">
        <v>209</v>
      </c>
      <c r="C79" s="8">
        <v>3.0188679245283019E-2</v>
      </c>
      <c r="D79" s="56">
        <v>0</v>
      </c>
      <c r="E79" s="57" t="s">
        <v>1234</v>
      </c>
    </row>
    <row r="80" spans="2:5" ht="18" customHeight="1" x14ac:dyDescent="0.25">
      <c r="B80" s="37" t="s">
        <v>0</v>
      </c>
      <c r="C80" s="11">
        <v>1</v>
      </c>
      <c r="D80" s="12">
        <v>1</v>
      </c>
      <c r="E80" s="13">
        <v>1</v>
      </c>
    </row>
    <row r="82" spans="2:5" x14ac:dyDescent="0.25">
      <c r="B82" s="88" t="s">
        <v>2556</v>
      </c>
      <c r="C82" s="84">
        <f>C78-C76</f>
        <v>0.80943396226415099</v>
      </c>
      <c r="D82" s="84" t="e">
        <f>D78-D76</f>
        <v>#VALUE!</v>
      </c>
      <c r="E82" s="84">
        <f>E78-E76</f>
        <v>0.83</v>
      </c>
    </row>
    <row r="87" spans="2:5" ht="35.1" customHeight="1" x14ac:dyDescent="0.25">
      <c r="B87" s="111" t="s">
        <v>999</v>
      </c>
      <c r="C87" s="112"/>
      <c r="D87" s="112"/>
      <c r="E87" s="113"/>
    </row>
    <row r="88" spans="2:5" ht="35.1" customHeight="1" x14ac:dyDescent="0.25">
      <c r="B88" s="38"/>
      <c r="C88" s="39" t="s">
        <v>0</v>
      </c>
      <c r="D88" s="40" t="s">
        <v>1141</v>
      </c>
      <c r="E88" s="41" t="s">
        <v>1142</v>
      </c>
    </row>
    <row r="89" spans="2:5" ht="18" customHeight="1" x14ac:dyDescent="0.25">
      <c r="B89" s="17" t="s">
        <v>3</v>
      </c>
      <c r="C89" s="14">
        <v>530</v>
      </c>
      <c r="D89" s="15">
        <v>447</v>
      </c>
      <c r="E89" s="16">
        <v>83</v>
      </c>
    </row>
    <row r="90" spans="2:5" ht="18" customHeight="1" x14ac:dyDescent="0.25">
      <c r="B90" s="35" t="s">
        <v>993</v>
      </c>
      <c r="C90" s="5">
        <v>0.13773584905660377</v>
      </c>
      <c r="D90" s="6">
        <v>0.14093959731543623</v>
      </c>
      <c r="E90" s="7">
        <v>0.12048192771084337</v>
      </c>
    </row>
    <row r="91" spans="2:5" ht="18" customHeight="1" x14ac:dyDescent="0.25">
      <c r="B91" s="35" t="s">
        <v>994</v>
      </c>
      <c r="C91" s="5">
        <v>6.0377358490566038E-2</v>
      </c>
      <c r="D91" s="6">
        <v>5.8165548098434001E-2</v>
      </c>
      <c r="E91" s="7">
        <v>7.2289156626506021E-2</v>
      </c>
    </row>
    <row r="92" spans="2:5" ht="18" customHeight="1" x14ac:dyDescent="0.25">
      <c r="B92" s="35" t="s">
        <v>995</v>
      </c>
      <c r="C92" s="5">
        <v>0.74339622641509429</v>
      </c>
      <c r="D92" s="6">
        <v>0.73378076062639819</v>
      </c>
      <c r="E92" s="7">
        <v>0.79518072289156627</v>
      </c>
    </row>
    <row r="93" spans="2:5" ht="18" customHeight="1" x14ac:dyDescent="0.25">
      <c r="B93" s="36" t="s">
        <v>209</v>
      </c>
      <c r="C93" s="8">
        <v>5.849056603773585E-2</v>
      </c>
      <c r="D93" s="9">
        <v>6.7114093959731544E-2</v>
      </c>
      <c r="E93" s="60">
        <v>1.2048192771084338E-2</v>
      </c>
    </row>
    <row r="94" spans="2:5" ht="18" customHeight="1" x14ac:dyDescent="0.25">
      <c r="B94" s="37" t="s">
        <v>0</v>
      </c>
      <c r="C94" s="11">
        <v>1</v>
      </c>
      <c r="D94" s="12">
        <v>1</v>
      </c>
      <c r="E94" s="13">
        <v>1</v>
      </c>
    </row>
    <row r="96" spans="2:5" x14ac:dyDescent="0.25">
      <c r="B96" s="88" t="s">
        <v>2556</v>
      </c>
      <c r="C96" s="84">
        <f>C92-C90</f>
        <v>0.60566037735849054</v>
      </c>
      <c r="D96" s="84">
        <f>D92-D90</f>
        <v>0.59284116331096193</v>
      </c>
      <c r="E96" s="84">
        <f>E92-E90</f>
        <v>0.67469879518072284</v>
      </c>
    </row>
    <row r="101" spans="2:5" ht="35.1" customHeight="1" x14ac:dyDescent="0.25">
      <c r="B101" s="111" t="s">
        <v>999</v>
      </c>
      <c r="C101" s="112"/>
      <c r="D101" s="112"/>
      <c r="E101" s="113"/>
    </row>
    <row r="102" spans="2:5" ht="48.95" customHeight="1" x14ac:dyDescent="0.25">
      <c r="B102" s="38"/>
      <c r="C102" s="39" t="s">
        <v>0</v>
      </c>
      <c r="D102" s="40" t="s">
        <v>1166</v>
      </c>
      <c r="E102" s="41" t="s">
        <v>1167</v>
      </c>
    </row>
    <row r="103" spans="2:5" ht="18" customHeight="1" x14ac:dyDescent="0.25">
      <c r="B103" s="17" t="s">
        <v>3</v>
      </c>
      <c r="C103" s="14">
        <v>530</v>
      </c>
      <c r="D103" s="15">
        <v>130</v>
      </c>
      <c r="E103" s="16">
        <v>400</v>
      </c>
    </row>
    <row r="104" spans="2:5" ht="18" customHeight="1" x14ac:dyDescent="0.25">
      <c r="B104" s="35" t="s">
        <v>993</v>
      </c>
      <c r="C104" s="5">
        <v>0.13773584905660377</v>
      </c>
      <c r="D104" s="6">
        <v>0.13846153846153847</v>
      </c>
      <c r="E104" s="7">
        <v>0.13750000000000001</v>
      </c>
    </row>
    <row r="105" spans="2:5" ht="18" customHeight="1" x14ac:dyDescent="0.25">
      <c r="B105" s="35" t="s">
        <v>994</v>
      </c>
      <c r="C105" s="5">
        <v>6.0377358490566038E-2</v>
      </c>
      <c r="D105" s="6">
        <v>3.8461538461538464E-2</v>
      </c>
      <c r="E105" s="7">
        <v>6.7500000000000004E-2</v>
      </c>
    </row>
    <row r="106" spans="2:5" ht="18" customHeight="1" x14ac:dyDescent="0.25">
      <c r="B106" s="35" t="s">
        <v>995</v>
      </c>
      <c r="C106" s="5">
        <v>0.74339622641509429</v>
      </c>
      <c r="D106" s="6">
        <v>0.8</v>
      </c>
      <c r="E106" s="7">
        <v>0.72499999999999998</v>
      </c>
    </row>
    <row r="107" spans="2:5" ht="18" customHeight="1" x14ac:dyDescent="0.25">
      <c r="B107" s="36" t="s">
        <v>209</v>
      </c>
      <c r="C107" s="8">
        <v>5.849056603773585E-2</v>
      </c>
      <c r="D107" s="56">
        <v>2.3076923076923078E-2</v>
      </c>
      <c r="E107" s="10" t="s">
        <v>1240</v>
      </c>
    </row>
    <row r="108" spans="2:5" ht="18" customHeight="1" x14ac:dyDescent="0.25">
      <c r="B108" s="37" t="s">
        <v>0</v>
      </c>
      <c r="C108" s="11">
        <v>1</v>
      </c>
      <c r="D108" s="12">
        <v>1</v>
      </c>
      <c r="E108" s="13">
        <v>1</v>
      </c>
    </row>
    <row r="110" spans="2:5" x14ac:dyDescent="0.25">
      <c r="B110" s="88" t="s">
        <v>2556</v>
      </c>
      <c r="C110" s="84">
        <f>C106-C104</f>
        <v>0.60566037735849054</v>
      </c>
      <c r="D110" s="84">
        <f>D106-D104</f>
        <v>0.66153846153846163</v>
      </c>
      <c r="E110" s="84">
        <f>E106-E104</f>
        <v>0.58749999999999991</v>
      </c>
    </row>
    <row r="115" spans="2:5" ht="35.1" customHeight="1" x14ac:dyDescent="0.25">
      <c r="B115" s="111" t="s">
        <v>1000</v>
      </c>
      <c r="C115" s="112"/>
      <c r="D115" s="112"/>
      <c r="E115" s="113"/>
    </row>
    <row r="116" spans="2:5" ht="35.1" customHeight="1" x14ac:dyDescent="0.25">
      <c r="B116" s="38"/>
      <c r="C116" s="39" t="s">
        <v>0</v>
      </c>
      <c r="D116" s="40" t="s">
        <v>1141</v>
      </c>
      <c r="E116" s="41" t="s">
        <v>1142</v>
      </c>
    </row>
    <row r="117" spans="2:5" ht="18" customHeight="1" x14ac:dyDescent="0.25">
      <c r="B117" s="17" t="s">
        <v>3</v>
      </c>
      <c r="C117" s="14">
        <v>530</v>
      </c>
      <c r="D117" s="15">
        <v>447</v>
      </c>
      <c r="E117" s="16">
        <v>83</v>
      </c>
    </row>
    <row r="118" spans="2:5" ht="18" customHeight="1" x14ac:dyDescent="0.25">
      <c r="B118" s="35" t="s">
        <v>993</v>
      </c>
      <c r="C118" s="5">
        <v>0.19433962264150945</v>
      </c>
      <c r="D118" s="6">
        <v>0.20805369127516779</v>
      </c>
      <c r="E118" s="7">
        <v>0.12048192771084337</v>
      </c>
    </row>
    <row r="119" spans="2:5" ht="18" customHeight="1" x14ac:dyDescent="0.25">
      <c r="B119" s="35" t="s">
        <v>994</v>
      </c>
      <c r="C119" s="5">
        <v>0.13962264150943396</v>
      </c>
      <c r="D119" s="6">
        <v>0.1476510067114094</v>
      </c>
      <c r="E119" s="7">
        <v>9.6385542168674704E-2</v>
      </c>
    </row>
    <row r="120" spans="2:5" ht="18" customHeight="1" x14ac:dyDescent="0.25">
      <c r="B120" s="35" t="s">
        <v>995</v>
      </c>
      <c r="C120" s="5">
        <v>0.59811320754716979</v>
      </c>
      <c r="D120" s="52">
        <v>0.56823266219239377</v>
      </c>
      <c r="E120" s="53" t="s">
        <v>1736</v>
      </c>
    </row>
    <row r="121" spans="2:5" ht="18" customHeight="1" x14ac:dyDescent="0.25">
      <c r="B121" s="36" t="s">
        <v>209</v>
      </c>
      <c r="C121" s="8">
        <v>6.7924528301886791E-2</v>
      </c>
      <c r="D121" s="9">
        <v>7.6062639821029079E-2</v>
      </c>
      <c r="E121" s="10">
        <v>2.4096385542168676E-2</v>
      </c>
    </row>
    <row r="122" spans="2:5" ht="18" customHeight="1" x14ac:dyDescent="0.25">
      <c r="B122" s="37" t="s">
        <v>0</v>
      </c>
      <c r="C122" s="11">
        <v>1</v>
      </c>
      <c r="D122" s="12">
        <v>1</v>
      </c>
      <c r="E122" s="13">
        <v>1</v>
      </c>
    </row>
    <row r="124" spans="2:5" x14ac:dyDescent="0.25">
      <c r="B124" s="88" t="s">
        <v>2556</v>
      </c>
      <c r="C124" s="84">
        <f>C120-C118</f>
        <v>0.40377358490566034</v>
      </c>
      <c r="D124" s="84">
        <f>D120-D118</f>
        <v>0.36017897091722595</v>
      </c>
      <c r="E124" s="84" t="e">
        <f>E120-E118</f>
        <v>#VALUE!</v>
      </c>
    </row>
    <row r="129" spans="2:5" ht="35.1" customHeight="1" x14ac:dyDescent="0.25">
      <c r="B129" s="111" t="s">
        <v>1000</v>
      </c>
      <c r="C129" s="112"/>
      <c r="D129" s="112"/>
      <c r="E129" s="113"/>
    </row>
    <row r="130" spans="2:5" ht="48.95" customHeight="1" x14ac:dyDescent="0.25">
      <c r="B130" s="38"/>
      <c r="C130" s="39" t="s">
        <v>0</v>
      </c>
      <c r="D130" s="40" t="s">
        <v>1166</v>
      </c>
      <c r="E130" s="41" t="s">
        <v>1167</v>
      </c>
    </row>
    <row r="131" spans="2:5" ht="18" customHeight="1" x14ac:dyDescent="0.25">
      <c r="B131" s="17" t="s">
        <v>3</v>
      </c>
      <c r="C131" s="14">
        <v>530</v>
      </c>
      <c r="D131" s="15">
        <v>130</v>
      </c>
      <c r="E131" s="16">
        <v>400</v>
      </c>
    </row>
    <row r="132" spans="2:5" ht="18" customHeight="1" x14ac:dyDescent="0.25">
      <c r="B132" s="35" t="s">
        <v>993</v>
      </c>
      <c r="C132" s="5">
        <v>0.19433962264150945</v>
      </c>
      <c r="D132" s="6">
        <v>0.2153846153846154</v>
      </c>
      <c r="E132" s="7">
        <v>0.1875</v>
      </c>
    </row>
    <row r="133" spans="2:5" ht="18" customHeight="1" x14ac:dyDescent="0.25">
      <c r="B133" s="35" t="s">
        <v>994</v>
      </c>
      <c r="C133" s="5">
        <v>0.13962264150943396</v>
      </c>
      <c r="D133" s="6">
        <v>0.12307692307692308</v>
      </c>
      <c r="E133" s="7">
        <v>0.14499999999999999</v>
      </c>
    </row>
    <row r="134" spans="2:5" ht="18" customHeight="1" x14ac:dyDescent="0.25">
      <c r="B134" s="35" t="s">
        <v>995</v>
      </c>
      <c r="C134" s="5">
        <v>0.59811320754716979</v>
      </c>
      <c r="D134" s="6">
        <v>0.65384615384615385</v>
      </c>
      <c r="E134" s="7">
        <v>0.57999999999999996</v>
      </c>
    </row>
    <row r="135" spans="2:5" ht="18" customHeight="1" x14ac:dyDescent="0.25">
      <c r="B135" s="36" t="s">
        <v>209</v>
      </c>
      <c r="C135" s="8">
        <v>6.7924528301886791E-2</v>
      </c>
      <c r="D135" s="56">
        <v>7.6923076923076927E-3</v>
      </c>
      <c r="E135" s="57" t="s">
        <v>1411</v>
      </c>
    </row>
    <row r="136" spans="2:5" ht="18" customHeight="1" x14ac:dyDescent="0.25">
      <c r="B136" s="37" t="s">
        <v>0</v>
      </c>
      <c r="C136" s="11">
        <v>1</v>
      </c>
      <c r="D136" s="12">
        <v>1</v>
      </c>
      <c r="E136" s="13">
        <v>1</v>
      </c>
    </row>
    <row r="138" spans="2:5" x14ac:dyDescent="0.25">
      <c r="B138" s="88" t="s">
        <v>2556</v>
      </c>
      <c r="C138" s="84">
        <f>C134-C132</f>
        <v>0.40377358490566034</v>
      </c>
      <c r="D138" s="84">
        <f>D134-D132</f>
        <v>0.43846153846153846</v>
      </c>
      <c r="E138" s="84">
        <f>E134-E132</f>
        <v>0.39249999999999996</v>
      </c>
    </row>
    <row r="143" spans="2:5" ht="35.1" customHeight="1" x14ac:dyDescent="0.25">
      <c r="B143" s="111" t="s">
        <v>1001</v>
      </c>
      <c r="C143" s="112"/>
      <c r="D143" s="112"/>
      <c r="E143" s="113"/>
    </row>
    <row r="144" spans="2:5" ht="35.1" customHeight="1" x14ac:dyDescent="0.25">
      <c r="B144" s="38"/>
      <c r="C144" s="39" t="s">
        <v>0</v>
      </c>
      <c r="D144" s="40" t="s">
        <v>1141</v>
      </c>
      <c r="E144" s="41" t="s">
        <v>1142</v>
      </c>
    </row>
    <row r="145" spans="2:5" ht="18" customHeight="1" x14ac:dyDescent="0.25">
      <c r="B145" s="17" t="s">
        <v>3</v>
      </c>
      <c r="C145" s="14">
        <v>530</v>
      </c>
      <c r="D145" s="15">
        <v>447</v>
      </c>
      <c r="E145" s="16">
        <v>83</v>
      </c>
    </row>
    <row r="146" spans="2:5" ht="18" customHeight="1" x14ac:dyDescent="0.25">
      <c r="B146" s="35" t="s">
        <v>993</v>
      </c>
      <c r="C146" s="5">
        <v>9.056603773584905E-2</v>
      </c>
      <c r="D146" s="6">
        <v>9.3959731543624164E-2</v>
      </c>
      <c r="E146" s="7">
        <v>7.2289156626506021E-2</v>
      </c>
    </row>
    <row r="147" spans="2:5" ht="18" customHeight="1" x14ac:dyDescent="0.25">
      <c r="B147" s="35" t="s">
        <v>994</v>
      </c>
      <c r="C147" s="5">
        <v>7.3584905660377356E-2</v>
      </c>
      <c r="D147" s="6">
        <v>7.6062639821029079E-2</v>
      </c>
      <c r="E147" s="7">
        <v>6.0240963855421686E-2</v>
      </c>
    </row>
    <row r="148" spans="2:5" ht="18" customHeight="1" x14ac:dyDescent="0.25">
      <c r="B148" s="35" t="s">
        <v>995</v>
      </c>
      <c r="C148" s="5">
        <v>0.7905660377358491</v>
      </c>
      <c r="D148" s="6">
        <v>0.77852348993288589</v>
      </c>
      <c r="E148" s="7">
        <v>0.85542168674698793</v>
      </c>
    </row>
    <row r="149" spans="2:5" ht="18" customHeight="1" x14ac:dyDescent="0.25">
      <c r="B149" s="36" t="s">
        <v>209</v>
      </c>
      <c r="C149" s="8">
        <v>4.5283018867924525E-2</v>
      </c>
      <c r="D149" s="9">
        <v>5.145413870246085E-2</v>
      </c>
      <c r="E149" s="10">
        <v>1.2048192771084338E-2</v>
      </c>
    </row>
    <row r="150" spans="2:5" ht="18" customHeight="1" x14ac:dyDescent="0.25">
      <c r="B150" s="37" t="s">
        <v>0</v>
      </c>
      <c r="C150" s="11">
        <v>1</v>
      </c>
      <c r="D150" s="12">
        <v>1</v>
      </c>
      <c r="E150" s="13">
        <v>1</v>
      </c>
    </row>
    <row r="152" spans="2:5" x14ac:dyDescent="0.25">
      <c r="B152" s="88" t="s">
        <v>2556</v>
      </c>
      <c r="C152" s="84">
        <f>C148-C146</f>
        <v>0.70000000000000007</v>
      </c>
      <c r="D152" s="84">
        <f>D148-D146</f>
        <v>0.68456375838926176</v>
      </c>
      <c r="E152" s="84">
        <f>E148-E146</f>
        <v>0.7831325301204819</v>
      </c>
    </row>
    <row r="157" spans="2:5" ht="35.1" customHeight="1" x14ac:dyDescent="0.25">
      <c r="B157" s="111" t="s">
        <v>1001</v>
      </c>
      <c r="C157" s="112"/>
      <c r="D157" s="112"/>
      <c r="E157" s="113"/>
    </row>
    <row r="158" spans="2:5" ht="48.95" customHeight="1" x14ac:dyDescent="0.25">
      <c r="B158" s="38"/>
      <c r="C158" s="39" t="s">
        <v>0</v>
      </c>
      <c r="D158" s="40" t="s">
        <v>1166</v>
      </c>
      <c r="E158" s="41" t="s">
        <v>1167</v>
      </c>
    </row>
    <row r="159" spans="2:5" ht="18" customHeight="1" x14ac:dyDescent="0.25">
      <c r="B159" s="17" t="s">
        <v>3</v>
      </c>
      <c r="C159" s="14">
        <v>530</v>
      </c>
      <c r="D159" s="15">
        <v>130</v>
      </c>
      <c r="E159" s="16">
        <v>400</v>
      </c>
    </row>
    <row r="160" spans="2:5" ht="18" customHeight="1" x14ac:dyDescent="0.25">
      <c r="B160" s="35" t="s">
        <v>993</v>
      </c>
      <c r="C160" s="5">
        <v>9.056603773584905E-2</v>
      </c>
      <c r="D160" s="6">
        <v>9.2307692307692313E-2</v>
      </c>
      <c r="E160" s="7">
        <v>0.09</v>
      </c>
    </row>
    <row r="161" spans="2:5" ht="18" customHeight="1" x14ac:dyDescent="0.25">
      <c r="B161" s="35" t="s">
        <v>994</v>
      </c>
      <c r="C161" s="5">
        <v>7.3584905660377356E-2</v>
      </c>
      <c r="D161" s="6">
        <v>8.461538461538462E-2</v>
      </c>
      <c r="E161" s="7">
        <v>7.0000000000000007E-2</v>
      </c>
    </row>
    <row r="162" spans="2:5" ht="18" customHeight="1" x14ac:dyDescent="0.25">
      <c r="B162" s="35" t="s">
        <v>995</v>
      </c>
      <c r="C162" s="5">
        <v>0.7905660377358491</v>
      </c>
      <c r="D162" s="6">
        <v>0.8</v>
      </c>
      <c r="E162" s="7">
        <v>0.78749999999999998</v>
      </c>
    </row>
    <row r="163" spans="2:5" ht="18" customHeight="1" x14ac:dyDescent="0.25">
      <c r="B163" s="36" t="s">
        <v>209</v>
      </c>
      <c r="C163" s="8">
        <v>4.5283018867924525E-2</v>
      </c>
      <c r="D163" s="9">
        <v>2.3076923076923078E-2</v>
      </c>
      <c r="E163" s="10">
        <v>5.2499999999999998E-2</v>
      </c>
    </row>
    <row r="164" spans="2:5" ht="18" customHeight="1" x14ac:dyDescent="0.25">
      <c r="B164" s="37" t="s">
        <v>0</v>
      </c>
      <c r="C164" s="11">
        <v>1</v>
      </c>
      <c r="D164" s="12">
        <v>1</v>
      </c>
      <c r="E164" s="13">
        <v>1</v>
      </c>
    </row>
    <row r="166" spans="2:5" x14ac:dyDescent="0.25">
      <c r="B166" s="88" t="s">
        <v>2556</v>
      </c>
      <c r="C166" s="84">
        <f>C162-C160</f>
        <v>0.70000000000000007</v>
      </c>
      <c r="D166" s="84">
        <f>D162-D160</f>
        <v>0.70769230769230773</v>
      </c>
      <c r="E166" s="84">
        <f>E162-E160</f>
        <v>0.69750000000000001</v>
      </c>
    </row>
    <row r="171" spans="2:5" ht="35.1" customHeight="1" x14ac:dyDescent="0.25">
      <c r="B171" s="111" t="s">
        <v>1002</v>
      </c>
      <c r="C171" s="112"/>
      <c r="D171" s="112"/>
      <c r="E171" s="113"/>
    </row>
    <row r="172" spans="2:5" ht="35.1" customHeight="1" x14ac:dyDescent="0.25">
      <c r="B172" s="38"/>
      <c r="C172" s="39" t="s">
        <v>0</v>
      </c>
      <c r="D172" s="40" t="s">
        <v>1141</v>
      </c>
      <c r="E172" s="41" t="s">
        <v>1142</v>
      </c>
    </row>
    <row r="173" spans="2:5" ht="18" customHeight="1" x14ac:dyDescent="0.25">
      <c r="B173" s="17" t="s">
        <v>3</v>
      </c>
      <c r="C173" s="14">
        <v>530</v>
      </c>
      <c r="D173" s="15">
        <v>447</v>
      </c>
      <c r="E173" s="16">
        <v>83</v>
      </c>
    </row>
    <row r="174" spans="2:5" ht="18" customHeight="1" x14ac:dyDescent="0.25">
      <c r="B174" s="35" t="s">
        <v>993</v>
      </c>
      <c r="C174" s="5">
        <v>5.6603773584905662E-2</v>
      </c>
      <c r="D174" s="6">
        <v>5.145413870246085E-2</v>
      </c>
      <c r="E174" s="7">
        <v>8.4337349397590355E-2</v>
      </c>
    </row>
    <row r="175" spans="2:5" ht="18" customHeight="1" x14ac:dyDescent="0.25">
      <c r="B175" s="35" t="s">
        <v>994</v>
      </c>
      <c r="C175" s="5">
        <v>5.2830188679245285E-2</v>
      </c>
      <c r="D175" s="6">
        <v>5.5928411633109618E-2</v>
      </c>
      <c r="E175" s="7">
        <v>3.614457831325301E-2</v>
      </c>
    </row>
    <row r="176" spans="2:5" ht="18" customHeight="1" x14ac:dyDescent="0.25">
      <c r="B176" s="35" t="s">
        <v>995</v>
      </c>
      <c r="C176" s="5">
        <v>0.84905660377358494</v>
      </c>
      <c r="D176" s="6">
        <v>0.84563758389261745</v>
      </c>
      <c r="E176" s="7">
        <v>0.86746987951807231</v>
      </c>
    </row>
    <row r="177" spans="2:5" ht="18" customHeight="1" x14ac:dyDescent="0.25">
      <c r="B177" s="36" t="s">
        <v>209</v>
      </c>
      <c r="C177" s="8">
        <v>4.1509433962264149E-2</v>
      </c>
      <c r="D177" s="9">
        <v>4.6979865771812082E-2</v>
      </c>
      <c r="E177" s="10">
        <v>1.2048192771084338E-2</v>
      </c>
    </row>
    <row r="178" spans="2:5" ht="18" customHeight="1" x14ac:dyDescent="0.25">
      <c r="B178" s="37" t="s">
        <v>0</v>
      </c>
      <c r="C178" s="11">
        <v>1</v>
      </c>
      <c r="D178" s="12">
        <v>1</v>
      </c>
      <c r="E178" s="13">
        <v>1</v>
      </c>
    </row>
    <row r="180" spans="2:5" x14ac:dyDescent="0.25">
      <c r="B180" s="88" t="s">
        <v>2556</v>
      </c>
      <c r="C180" s="84">
        <f>C176-C174</f>
        <v>0.79245283018867929</v>
      </c>
      <c r="D180" s="84">
        <f>D176-D174</f>
        <v>0.7941834451901566</v>
      </c>
      <c r="E180" s="84">
        <f>E176-E174</f>
        <v>0.7831325301204819</v>
      </c>
    </row>
    <row r="185" spans="2:5" ht="35.1" customHeight="1" x14ac:dyDescent="0.25">
      <c r="B185" s="111" t="s">
        <v>1002</v>
      </c>
      <c r="C185" s="112"/>
      <c r="D185" s="112"/>
      <c r="E185" s="113"/>
    </row>
    <row r="186" spans="2:5" ht="48.95" customHeight="1" x14ac:dyDescent="0.25">
      <c r="B186" s="38"/>
      <c r="C186" s="39" t="s">
        <v>0</v>
      </c>
      <c r="D186" s="40" t="s">
        <v>1166</v>
      </c>
      <c r="E186" s="41" t="s">
        <v>1167</v>
      </c>
    </row>
    <row r="187" spans="2:5" ht="18" customHeight="1" x14ac:dyDescent="0.25">
      <c r="B187" s="17" t="s">
        <v>3</v>
      </c>
      <c r="C187" s="14">
        <v>530</v>
      </c>
      <c r="D187" s="15">
        <v>130</v>
      </c>
      <c r="E187" s="16">
        <v>400</v>
      </c>
    </row>
    <row r="188" spans="2:5" ht="18" customHeight="1" x14ac:dyDescent="0.25">
      <c r="B188" s="35" t="s">
        <v>993</v>
      </c>
      <c r="C188" s="5">
        <v>5.6603773584905662E-2</v>
      </c>
      <c r="D188" s="50" t="s">
        <v>1444</v>
      </c>
      <c r="E188" s="51">
        <v>0.04</v>
      </c>
    </row>
    <row r="189" spans="2:5" ht="18" customHeight="1" x14ac:dyDescent="0.25">
      <c r="B189" s="35" t="s">
        <v>994</v>
      </c>
      <c r="C189" s="5">
        <v>5.2830188679245285E-2</v>
      </c>
      <c r="D189" s="6">
        <v>5.3846153846153849E-2</v>
      </c>
      <c r="E189" s="7">
        <v>5.2499999999999998E-2</v>
      </c>
    </row>
    <row r="190" spans="2:5" ht="18" customHeight="1" x14ac:dyDescent="0.25">
      <c r="B190" s="35" t="s">
        <v>995</v>
      </c>
      <c r="C190" s="5">
        <v>0.84905660377358494</v>
      </c>
      <c r="D190" s="6">
        <v>0.82307692307692304</v>
      </c>
      <c r="E190" s="7">
        <v>0.85750000000000004</v>
      </c>
    </row>
    <row r="191" spans="2:5" ht="18" customHeight="1" x14ac:dyDescent="0.25">
      <c r="B191" s="36" t="s">
        <v>209</v>
      </c>
      <c r="C191" s="8">
        <v>4.1509433962264149E-2</v>
      </c>
      <c r="D191" s="9">
        <v>1.5384615384615385E-2</v>
      </c>
      <c r="E191" s="10">
        <v>0.05</v>
      </c>
    </row>
    <row r="192" spans="2:5" ht="18" customHeight="1" x14ac:dyDescent="0.25">
      <c r="B192" s="37" t="s">
        <v>0</v>
      </c>
      <c r="C192" s="11">
        <v>1</v>
      </c>
      <c r="D192" s="12">
        <v>1</v>
      </c>
      <c r="E192" s="13">
        <v>1</v>
      </c>
    </row>
    <row r="194" spans="2:5" x14ac:dyDescent="0.25">
      <c r="B194" s="88" t="s">
        <v>2556</v>
      </c>
      <c r="C194" s="84">
        <f>C190-C188</f>
        <v>0.79245283018867929</v>
      </c>
      <c r="D194" s="84" t="e">
        <f>D190-D188</f>
        <v>#VALUE!</v>
      </c>
      <c r="E194" s="84">
        <f>E190-E188</f>
        <v>0.8175</v>
      </c>
    </row>
    <row r="199" spans="2:5" ht="35.1" customHeight="1" x14ac:dyDescent="0.25">
      <c r="B199" s="111" t="s">
        <v>1003</v>
      </c>
      <c r="C199" s="112"/>
      <c r="D199" s="112"/>
      <c r="E199" s="113"/>
    </row>
    <row r="200" spans="2:5" ht="35.1" customHeight="1" x14ac:dyDescent="0.25">
      <c r="B200" s="38"/>
      <c r="C200" s="39" t="s">
        <v>0</v>
      </c>
      <c r="D200" s="40" t="s">
        <v>1141</v>
      </c>
      <c r="E200" s="41" t="s">
        <v>1142</v>
      </c>
    </row>
    <row r="201" spans="2:5" ht="18" customHeight="1" x14ac:dyDescent="0.25">
      <c r="B201" s="17" t="s">
        <v>3</v>
      </c>
      <c r="C201" s="14">
        <v>530</v>
      </c>
      <c r="D201" s="15">
        <v>447</v>
      </c>
      <c r="E201" s="16">
        <v>83</v>
      </c>
    </row>
    <row r="202" spans="2:5" ht="18" customHeight="1" x14ac:dyDescent="0.25">
      <c r="B202" s="35" t="s">
        <v>993</v>
      </c>
      <c r="C202" s="5">
        <v>0.25849056603773585</v>
      </c>
      <c r="D202" s="50" t="s">
        <v>1361</v>
      </c>
      <c r="E202" s="51">
        <v>0.16867469879518071</v>
      </c>
    </row>
    <row r="203" spans="2:5" ht="18" customHeight="1" x14ac:dyDescent="0.25">
      <c r="B203" s="35" t="s">
        <v>994</v>
      </c>
      <c r="C203" s="5">
        <v>0.13207547169811321</v>
      </c>
      <c r="D203" s="6">
        <v>0.1319910514541387</v>
      </c>
      <c r="E203" s="7">
        <v>0.13253012048192772</v>
      </c>
    </row>
    <row r="204" spans="2:5" ht="18" customHeight="1" x14ac:dyDescent="0.25">
      <c r="B204" s="35" t="s">
        <v>995</v>
      </c>
      <c r="C204" s="5">
        <v>0.53773584905660377</v>
      </c>
      <c r="D204" s="6">
        <v>0.52348993288590606</v>
      </c>
      <c r="E204" s="7">
        <v>0.61445783132530118</v>
      </c>
    </row>
    <row r="205" spans="2:5" ht="18" customHeight="1" x14ac:dyDescent="0.25">
      <c r="B205" s="36" t="s">
        <v>209</v>
      </c>
      <c r="C205" s="8">
        <v>7.1698113207547168E-2</v>
      </c>
      <c r="D205" s="9">
        <v>6.9351230425055935E-2</v>
      </c>
      <c r="E205" s="10">
        <v>8.4337349397590355E-2</v>
      </c>
    </row>
    <row r="206" spans="2:5" ht="18" customHeight="1" x14ac:dyDescent="0.25">
      <c r="B206" s="37" t="s">
        <v>0</v>
      </c>
      <c r="C206" s="11">
        <v>1</v>
      </c>
      <c r="D206" s="12">
        <v>1</v>
      </c>
      <c r="E206" s="13">
        <v>1</v>
      </c>
    </row>
    <row r="208" spans="2:5" x14ac:dyDescent="0.25">
      <c r="B208" s="88" t="s">
        <v>2556</v>
      </c>
      <c r="C208" s="84">
        <f>C204-C202</f>
        <v>0.27924528301886792</v>
      </c>
      <c r="D208" s="84" t="e">
        <f>D204-D202</f>
        <v>#VALUE!</v>
      </c>
      <c r="E208" s="84">
        <f>E204-E202</f>
        <v>0.44578313253012047</v>
      </c>
    </row>
    <row r="213" spans="2:5" ht="35.1" customHeight="1" x14ac:dyDescent="0.25">
      <c r="B213" s="111" t="s">
        <v>1003</v>
      </c>
      <c r="C213" s="112"/>
      <c r="D213" s="112"/>
      <c r="E213" s="113"/>
    </row>
    <row r="214" spans="2:5" ht="48.95" customHeight="1" x14ac:dyDescent="0.25">
      <c r="B214" s="38"/>
      <c r="C214" s="39" t="s">
        <v>0</v>
      </c>
      <c r="D214" s="40" t="s">
        <v>1166</v>
      </c>
      <c r="E214" s="41" t="s">
        <v>1167</v>
      </c>
    </row>
    <row r="215" spans="2:5" ht="18" customHeight="1" x14ac:dyDescent="0.25">
      <c r="B215" s="17" t="s">
        <v>3</v>
      </c>
      <c r="C215" s="14">
        <v>530</v>
      </c>
      <c r="D215" s="15">
        <v>130</v>
      </c>
      <c r="E215" s="16">
        <v>400</v>
      </c>
    </row>
    <row r="216" spans="2:5" ht="18" customHeight="1" x14ac:dyDescent="0.25">
      <c r="B216" s="35" t="s">
        <v>993</v>
      </c>
      <c r="C216" s="5">
        <v>0.25849056603773585</v>
      </c>
      <c r="D216" s="6">
        <v>0.23846153846153847</v>
      </c>
      <c r="E216" s="7">
        <v>0.26500000000000001</v>
      </c>
    </row>
    <row r="217" spans="2:5" ht="18" customHeight="1" x14ac:dyDescent="0.25">
      <c r="B217" s="35" t="s">
        <v>994</v>
      </c>
      <c r="C217" s="5">
        <v>0.13207547169811321</v>
      </c>
      <c r="D217" s="6">
        <v>0.13076923076923078</v>
      </c>
      <c r="E217" s="7">
        <v>0.13250000000000001</v>
      </c>
    </row>
    <row r="218" spans="2:5" ht="18" customHeight="1" x14ac:dyDescent="0.25">
      <c r="B218" s="35" t="s">
        <v>995</v>
      </c>
      <c r="C218" s="5">
        <v>0.53773584905660377</v>
      </c>
      <c r="D218" s="6">
        <v>0.59230769230769231</v>
      </c>
      <c r="E218" s="7">
        <v>0.52</v>
      </c>
    </row>
    <row r="219" spans="2:5" ht="18" customHeight="1" x14ac:dyDescent="0.25">
      <c r="B219" s="36" t="s">
        <v>209</v>
      </c>
      <c r="C219" s="8">
        <v>7.1698113207547168E-2</v>
      </c>
      <c r="D219" s="9">
        <v>3.8461538461538464E-2</v>
      </c>
      <c r="E219" s="10">
        <v>8.2500000000000004E-2</v>
      </c>
    </row>
    <row r="220" spans="2:5" ht="18" customHeight="1" x14ac:dyDescent="0.25">
      <c r="B220" s="37" t="s">
        <v>0</v>
      </c>
      <c r="C220" s="11">
        <v>1</v>
      </c>
      <c r="D220" s="12">
        <v>1</v>
      </c>
      <c r="E220" s="13">
        <v>1</v>
      </c>
    </row>
    <row r="222" spans="2:5" x14ac:dyDescent="0.25">
      <c r="B222" s="88" t="s">
        <v>2556</v>
      </c>
      <c r="C222" s="84">
        <f>C218-C216</f>
        <v>0.27924528301886792</v>
      </c>
      <c r="D222" s="84">
        <f>D218-D216</f>
        <v>0.35384615384615381</v>
      </c>
      <c r="E222" s="84">
        <f>E218-E216</f>
        <v>0.255</v>
      </c>
    </row>
    <row r="227" spans="2:5" ht="35.1" customHeight="1" x14ac:dyDescent="0.25">
      <c r="B227" s="111" t="s">
        <v>1004</v>
      </c>
      <c r="C227" s="112"/>
      <c r="D227" s="112"/>
      <c r="E227" s="113"/>
    </row>
    <row r="228" spans="2:5" ht="35.1" customHeight="1" x14ac:dyDescent="0.25">
      <c r="B228" s="38"/>
      <c r="C228" s="39" t="s">
        <v>0</v>
      </c>
      <c r="D228" s="40" t="s">
        <v>1141</v>
      </c>
      <c r="E228" s="41" t="s">
        <v>1142</v>
      </c>
    </row>
    <row r="229" spans="2:5" ht="18" customHeight="1" x14ac:dyDescent="0.25">
      <c r="B229" s="17" t="s">
        <v>3</v>
      </c>
      <c r="C229" s="14">
        <v>530</v>
      </c>
      <c r="D229" s="15">
        <v>447</v>
      </c>
      <c r="E229" s="16">
        <v>83</v>
      </c>
    </row>
    <row r="230" spans="2:5" ht="18" customHeight="1" x14ac:dyDescent="0.25">
      <c r="B230" s="35" t="s">
        <v>993</v>
      </c>
      <c r="C230" s="5">
        <v>0.31509433962264149</v>
      </c>
      <c r="D230" s="50" t="s">
        <v>1542</v>
      </c>
      <c r="E230" s="51">
        <v>0.15662650602409639</v>
      </c>
    </row>
    <row r="231" spans="2:5" ht="18" customHeight="1" x14ac:dyDescent="0.25">
      <c r="B231" s="35" t="s">
        <v>994</v>
      </c>
      <c r="C231" s="5">
        <v>0.14716981132075471</v>
      </c>
      <c r="D231" s="6">
        <v>0.14317673378076062</v>
      </c>
      <c r="E231" s="7">
        <v>0.16867469879518071</v>
      </c>
    </row>
    <row r="232" spans="2:5" ht="18" customHeight="1" x14ac:dyDescent="0.25">
      <c r="B232" s="35" t="s">
        <v>995</v>
      </c>
      <c r="C232" s="5">
        <v>0.46603773584905661</v>
      </c>
      <c r="D232" s="52">
        <v>0.4407158836689038</v>
      </c>
      <c r="E232" s="53" t="s">
        <v>2046</v>
      </c>
    </row>
    <row r="233" spans="2:5" ht="18" customHeight="1" x14ac:dyDescent="0.25">
      <c r="B233" s="36" t="s">
        <v>209</v>
      </c>
      <c r="C233" s="8">
        <v>7.1698113207547168E-2</v>
      </c>
      <c r="D233" s="9">
        <v>7.1588366890380312E-2</v>
      </c>
      <c r="E233" s="10">
        <v>7.2289156626506021E-2</v>
      </c>
    </row>
    <row r="234" spans="2:5" ht="18" customHeight="1" x14ac:dyDescent="0.25">
      <c r="B234" s="37" t="s">
        <v>0</v>
      </c>
      <c r="C234" s="11">
        <v>1</v>
      </c>
      <c r="D234" s="12">
        <v>1</v>
      </c>
      <c r="E234" s="13">
        <v>1</v>
      </c>
    </row>
    <row r="236" spans="2:5" x14ac:dyDescent="0.25">
      <c r="B236" s="88" t="s">
        <v>2556</v>
      </c>
      <c r="C236" s="84">
        <f>C232-C230</f>
        <v>0.15094339622641512</v>
      </c>
      <c r="D236" s="84" t="e">
        <f>D232-D230</f>
        <v>#VALUE!</v>
      </c>
      <c r="E236" s="84" t="e">
        <f>E232-E230</f>
        <v>#VALUE!</v>
      </c>
    </row>
    <row r="241" spans="2:5" ht="35.1" customHeight="1" x14ac:dyDescent="0.25">
      <c r="B241" s="111" t="s">
        <v>1004</v>
      </c>
      <c r="C241" s="112"/>
      <c r="D241" s="112"/>
      <c r="E241" s="113"/>
    </row>
    <row r="242" spans="2:5" ht="48.95" customHeight="1" x14ac:dyDescent="0.25">
      <c r="B242" s="38"/>
      <c r="C242" s="39" t="s">
        <v>0</v>
      </c>
      <c r="D242" s="40" t="s">
        <v>1166</v>
      </c>
      <c r="E242" s="41" t="s">
        <v>1167</v>
      </c>
    </row>
    <row r="243" spans="2:5" ht="18" customHeight="1" x14ac:dyDescent="0.25">
      <c r="B243" s="17" t="s">
        <v>3</v>
      </c>
      <c r="C243" s="14">
        <v>530</v>
      </c>
      <c r="D243" s="15">
        <v>130</v>
      </c>
      <c r="E243" s="16">
        <v>400</v>
      </c>
    </row>
    <row r="244" spans="2:5" ht="18" customHeight="1" x14ac:dyDescent="0.25">
      <c r="B244" s="35" t="s">
        <v>993</v>
      </c>
      <c r="C244" s="5">
        <v>0.31509433962264149</v>
      </c>
      <c r="D244" s="6">
        <v>0.27692307692307694</v>
      </c>
      <c r="E244" s="7">
        <v>0.32750000000000001</v>
      </c>
    </row>
    <row r="245" spans="2:5" ht="18" customHeight="1" x14ac:dyDescent="0.25">
      <c r="B245" s="35" t="s">
        <v>994</v>
      </c>
      <c r="C245" s="5">
        <v>0.14716981132075471</v>
      </c>
      <c r="D245" s="6">
        <v>0.12307692307692308</v>
      </c>
      <c r="E245" s="7">
        <v>0.155</v>
      </c>
    </row>
    <row r="246" spans="2:5" ht="18" customHeight="1" x14ac:dyDescent="0.25">
      <c r="B246" s="35" t="s">
        <v>995</v>
      </c>
      <c r="C246" s="5">
        <v>0.46603773584905661</v>
      </c>
      <c r="D246" s="50" t="s">
        <v>2550</v>
      </c>
      <c r="E246" s="51">
        <v>0.4325</v>
      </c>
    </row>
    <row r="247" spans="2:5" ht="18" customHeight="1" x14ac:dyDescent="0.25">
      <c r="B247" s="36" t="s">
        <v>209</v>
      </c>
      <c r="C247" s="8">
        <v>7.1698113207547168E-2</v>
      </c>
      <c r="D247" s="56">
        <v>3.0769230769230771E-2</v>
      </c>
      <c r="E247" s="57" t="s">
        <v>1411</v>
      </c>
    </row>
    <row r="248" spans="2:5" ht="18" customHeight="1" x14ac:dyDescent="0.25">
      <c r="B248" s="37" t="s">
        <v>0</v>
      </c>
      <c r="C248" s="11">
        <v>1</v>
      </c>
      <c r="D248" s="12">
        <v>1</v>
      </c>
      <c r="E248" s="13">
        <v>1</v>
      </c>
    </row>
    <row r="250" spans="2:5" x14ac:dyDescent="0.25">
      <c r="B250" s="88" t="s">
        <v>2556</v>
      </c>
      <c r="C250" s="84">
        <f>C246-C244</f>
        <v>0.15094339622641512</v>
      </c>
      <c r="D250" s="84" t="e">
        <f>D246-D244</f>
        <v>#VALUE!</v>
      </c>
      <c r="E250" s="84">
        <f>E246-E244</f>
        <v>0.10499999999999998</v>
      </c>
    </row>
    <row r="255" spans="2:5" ht="35.1" customHeight="1" x14ac:dyDescent="0.25">
      <c r="B255" s="111" t="s">
        <v>1005</v>
      </c>
      <c r="C255" s="112"/>
      <c r="D255" s="112"/>
      <c r="E255" s="113"/>
    </row>
    <row r="256" spans="2:5" ht="35.1" customHeight="1" x14ac:dyDescent="0.25">
      <c r="B256" s="38"/>
      <c r="C256" s="39" t="s">
        <v>0</v>
      </c>
      <c r="D256" s="40" t="s">
        <v>1141</v>
      </c>
      <c r="E256" s="41" t="s">
        <v>1142</v>
      </c>
    </row>
    <row r="257" spans="2:5" ht="18" customHeight="1" x14ac:dyDescent="0.25">
      <c r="B257" s="17" t="s">
        <v>3</v>
      </c>
      <c r="C257" s="14">
        <v>530</v>
      </c>
      <c r="D257" s="15">
        <v>447</v>
      </c>
      <c r="E257" s="16">
        <v>83</v>
      </c>
    </row>
    <row r="258" spans="2:5" ht="18" customHeight="1" x14ac:dyDescent="0.25">
      <c r="B258" s="35" t="s">
        <v>993</v>
      </c>
      <c r="C258" s="5">
        <v>0.36792452830188677</v>
      </c>
      <c r="D258" s="50" t="s">
        <v>1217</v>
      </c>
      <c r="E258" s="51">
        <v>0.25301204819277107</v>
      </c>
    </row>
    <row r="259" spans="2:5" ht="18" customHeight="1" x14ac:dyDescent="0.25">
      <c r="B259" s="35" t="s">
        <v>994</v>
      </c>
      <c r="C259" s="5">
        <v>0.16792452830188678</v>
      </c>
      <c r="D259" s="6">
        <v>0.17225950782997762</v>
      </c>
      <c r="E259" s="7">
        <v>0.14457831325301204</v>
      </c>
    </row>
    <row r="260" spans="2:5" ht="18" customHeight="1" x14ac:dyDescent="0.25">
      <c r="B260" s="35" t="s">
        <v>995</v>
      </c>
      <c r="C260" s="5">
        <v>0.39622641509433965</v>
      </c>
      <c r="D260" s="52">
        <v>0.37136465324384788</v>
      </c>
      <c r="E260" s="53" t="s">
        <v>2554</v>
      </c>
    </row>
    <row r="261" spans="2:5" ht="18" customHeight="1" x14ac:dyDescent="0.25">
      <c r="B261" s="36" t="s">
        <v>209</v>
      </c>
      <c r="C261" s="8">
        <v>6.7924528301886791E-2</v>
      </c>
      <c r="D261" s="9">
        <v>6.7114093959731544E-2</v>
      </c>
      <c r="E261" s="10">
        <v>7.2289156626506021E-2</v>
      </c>
    </row>
    <row r="262" spans="2:5" ht="18" customHeight="1" x14ac:dyDescent="0.25">
      <c r="B262" s="37" t="s">
        <v>0</v>
      </c>
      <c r="C262" s="11">
        <v>1</v>
      </c>
      <c r="D262" s="12">
        <v>1</v>
      </c>
      <c r="E262" s="13">
        <v>1</v>
      </c>
    </row>
    <row r="264" spans="2:5" x14ac:dyDescent="0.25">
      <c r="B264" s="88" t="s">
        <v>2556</v>
      </c>
      <c r="C264" s="84">
        <f>C260-C258</f>
        <v>2.8301886792452879E-2</v>
      </c>
      <c r="D264" s="84" t="e">
        <f>D260-D258</f>
        <v>#VALUE!</v>
      </c>
      <c r="E264" s="84" t="e">
        <f>E260-E258</f>
        <v>#VALUE!</v>
      </c>
    </row>
    <row r="269" spans="2:5" ht="35.1" customHeight="1" x14ac:dyDescent="0.25">
      <c r="B269" s="111" t="s">
        <v>1005</v>
      </c>
      <c r="C269" s="112"/>
      <c r="D269" s="112"/>
      <c r="E269" s="113"/>
    </row>
    <row r="270" spans="2:5" ht="48.95" customHeight="1" x14ac:dyDescent="0.25">
      <c r="B270" s="38"/>
      <c r="C270" s="39" t="s">
        <v>0</v>
      </c>
      <c r="D270" s="40" t="s">
        <v>1166</v>
      </c>
      <c r="E270" s="41" t="s">
        <v>1167</v>
      </c>
    </row>
    <row r="271" spans="2:5" ht="18" customHeight="1" x14ac:dyDescent="0.25">
      <c r="B271" s="17" t="s">
        <v>3</v>
      </c>
      <c r="C271" s="14">
        <v>530</v>
      </c>
      <c r="D271" s="15">
        <v>130</v>
      </c>
      <c r="E271" s="16">
        <v>400</v>
      </c>
    </row>
    <row r="272" spans="2:5" ht="18" customHeight="1" x14ac:dyDescent="0.25">
      <c r="B272" s="35" t="s">
        <v>993</v>
      </c>
      <c r="C272" s="5">
        <v>0.36792452830188677</v>
      </c>
      <c r="D272" s="6">
        <v>0.33846153846153848</v>
      </c>
      <c r="E272" s="7">
        <v>0.3775</v>
      </c>
    </row>
    <row r="273" spans="2:5" ht="18" customHeight="1" x14ac:dyDescent="0.25">
      <c r="B273" s="35" t="s">
        <v>994</v>
      </c>
      <c r="C273" s="5">
        <v>0.16792452830188678</v>
      </c>
      <c r="D273" s="6">
        <v>0.11538461538461539</v>
      </c>
      <c r="E273" s="7">
        <v>0.185</v>
      </c>
    </row>
    <row r="274" spans="2:5" ht="18" customHeight="1" x14ac:dyDescent="0.25">
      <c r="B274" s="35" t="s">
        <v>995</v>
      </c>
      <c r="C274" s="5">
        <v>0.39622641509433965</v>
      </c>
      <c r="D274" s="50" t="s">
        <v>2035</v>
      </c>
      <c r="E274" s="51">
        <v>0.36</v>
      </c>
    </row>
    <row r="275" spans="2:5" ht="18" customHeight="1" x14ac:dyDescent="0.25">
      <c r="B275" s="36" t="s">
        <v>209</v>
      </c>
      <c r="C275" s="8">
        <v>6.7924528301886791E-2</v>
      </c>
      <c r="D275" s="9">
        <v>3.8461538461538464E-2</v>
      </c>
      <c r="E275" s="10">
        <v>7.7499999999999999E-2</v>
      </c>
    </row>
    <row r="276" spans="2:5" ht="18" customHeight="1" x14ac:dyDescent="0.25">
      <c r="B276" s="37" t="s">
        <v>0</v>
      </c>
      <c r="C276" s="11">
        <v>1</v>
      </c>
      <c r="D276" s="12">
        <v>1</v>
      </c>
      <c r="E276" s="13">
        <v>1</v>
      </c>
    </row>
    <row r="278" spans="2:5" x14ac:dyDescent="0.25">
      <c r="B278" s="88" t="s">
        <v>2556</v>
      </c>
      <c r="C278" s="84">
        <f>C274-C272</f>
        <v>2.8301886792452879E-2</v>
      </c>
      <c r="D278" s="84" t="e">
        <f>D274-D272</f>
        <v>#VALUE!</v>
      </c>
      <c r="E278" s="84">
        <f>E274-E272</f>
        <v>-1.7500000000000016E-2</v>
      </c>
    </row>
  </sheetData>
  <mergeCells count="20">
    <mergeCell ref="B157:E157"/>
    <mergeCell ref="B3:E3"/>
    <mergeCell ref="B17:E17"/>
    <mergeCell ref="B31:E31"/>
    <mergeCell ref="B45:E45"/>
    <mergeCell ref="B59:E59"/>
    <mergeCell ref="B73:E73"/>
    <mergeCell ref="B87:E87"/>
    <mergeCell ref="B101:E101"/>
    <mergeCell ref="B115:E115"/>
    <mergeCell ref="B129:E129"/>
    <mergeCell ref="B143:E143"/>
    <mergeCell ref="B255:E255"/>
    <mergeCell ref="B269:E269"/>
    <mergeCell ref="B171:E171"/>
    <mergeCell ref="B185:E185"/>
    <mergeCell ref="B199:E199"/>
    <mergeCell ref="B213:E213"/>
    <mergeCell ref="B227:E227"/>
    <mergeCell ref="B241:E241"/>
  </mergeCell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48E93-BCB8-42A1-9B2A-F7546AE5B33E}">
  <dimension ref="B3:G278"/>
  <sheetViews>
    <sheetView topLeftCell="A226" workbookViewId="0">
      <selection activeCell="T256" sqref="T256"/>
    </sheetView>
  </sheetViews>
  <sheetFormatPr defaultRowHeight="15" x14ac:dyDescent="0.25"/>
  <cols>
    <col min="2" max="2" width="30.5703125" customWidth="1"/>
    <col min="3" max="7" width="13.5703125" customWidth="1"/>
  </cols>
  <sheetData>
    <row r="3" spans="2:7" ht="35.1" customHeight="1" x14ac:dyDescent="0.25">
      <c r="B3" s="111" t="s">
        <v>996</v>
      </c>
      <c r="C3" s="112"/>
      <c r="D3" s="112"/>
      <c r="E3" s="112"/>
      <c r="F3" s="113"/>
    </row>
    <row r="4" spans="2:7" ht="38.1" customHeight="1" x14ac:dyDescent="0.25">
      <c r="B4" s="38"/>
      <c r="C4" s="39" t="s">
        <v>0</v>
      </c>
      <c r="D4" s="42" t="s">
        <v>2015</v>
      </c>
      <c r="E4" s="40" t="s">
        <v>2016</v>
      </c>
      <c r="F4" s="41" t="s">
        <v>2017</v>
      </c>
    </row>
    <row r="5" spans="2:7" ht="18" customHeight="1" x14ac:dyDescent="0.25">
      <c r="B5" s="17" t="s">
        <v>3</v>
      </c>
      <c r="C5" s="14">
        <v>530</v>
      </c>
      <c r="D5" s="14">
        <v>188</v>
      </c>
      <c r="E5" s="15">
        <v>177</v>
      </c>
      <c r="F5" s="16">
        <v>165</v>
      </c>
    </row>
    <row r="6" spans="2:7" ht="18" customHeight="1" x14ac:dyDescent="0.25">
      <c r="B6" s="35" t="s">
        <v>993</v>
      </c>
      <c r="C6" s="5">
        <v>0.18867924528301888</v>
      </c>
      <c r="D6" s="58">
        <v>6.3829787234042548E-2</v>
      </c>
      <c r="E6" s="6" t="s">
        <v>1282</v>
      </c>
      <c r="F6" s="53" t="s">
        <v>1907</v>
      </c>
    </row>
    <row r="7" spans="2:7" ht="18" customHeight="1" x14ac:dyDescent="0.25">
      <c r="B7" s="35" t="s">
        <v>994</v>
      </c>
      <c r="C7" s="5">
        <v>9.6226415094339629E-2</v>
      </c>
      <c r="D7" s="54" t="s">
        <v>2093</v>
      </c>
      <c r="E7" s="6">
        <v>9.03954802259887E-2</v>
      </c>
      <c r="F7" s="7">
        <v>6.0606060606060608E-2</v>
      </c>
    </row>
    <row r="8" spans="2:7" ht="18" customHeight="1" x14ac:dyDescent="0.25">
      <c r="B8" s="35" t="s">
        <v>995</v>
      </c>
      <c r="C8" s="5">
        <v>0.64339622641509431</v>
      </c>
      <c r="D8" s="5">
        <v>0.68085106382978722</v>
      </c>
      <c r="E8" s="6">
        <v>0.64971751412429379</v>
      </c>
      <c r="F8" s="7">
        <v>0.59393939393939399</v>
      </c>
    </row>
    <row r="9" spans="2:7" ht="18" customHeight="1" x14ac:dyDescent="0.25">
      <c r="B9" s="36" t="s">
        <v>209</v>
      </c>
      <c r="C9" s="8">
        <v>7.1698113207547168E-2</v>
      </c>
      <c r="D9" s="59" t="s">
        <v>2586</v>
      </c>
      <c r="E9" s="9">
        <v>5.0847457627118647E-2</v>
      </c>
      <c r="F9" s="60">
        <v>3.6363636363636362E-2</v>
      </c>
    </row>
    <row r="10" spans="2:7" ht="18" customHeight="1" x14ac:dyDescent="0.25">
      <c r="B10" s="37" t="s">
        <v>0</v>
      </c>
      <c r="C10" s="11">
        <v>1</v>
      </c>
      <c r="D10" s="11">
        <v>1</v>
      </c>
      <c r="E10" s="12">
        <v>1</v>
      </c>
      <c r="F10" s="13">
        <v>1</v>
      </c>
    </row>
    <row r="12" spans="2:7" x14ac:dyDescent="0.25">
      <c r="B12" s="88" t="s">
        <v>2583</v>
      </c>
      <c r="C12" s="84">
        <f>C8-C6</f>
        <v>0.45471698113207543</v>
      </c>
      <c r="D12" s="84">
        <f>D8-D6</f>
        <v>0.61702127659574468</v>
      </c>
      <c r="E12" s="84" t="e">
        <f>E8-E6</f>
        <v>#VALUE!</v>
      </c>
      <c r="F12" s="84" t="e">
        <f>F8-F6</f>
        <v>#VALUE!</v>
      </c>
      <c r="G12" s="84">
        <f>G8-G6</f>
        <v>0</v>
      </c>
    </row>
    <row r="17" spans="2:7" ht="35.1" customHeight="1" x14ac:dyDescent="0.25">
      <c r="B17" s="111" t="s">
        <v>996</v>
      </c>
      <c r="C17" s="112"/>
      <c r="D17" s="112"/>
      <c r="E17" s="112"/>
      <c r="F17" s="112"/>
      <c r="G17" s="113"/>
    </row>
    <row r="18" spans="2:7" ht="35.1" customHeight="1" x14ac:dyDescent="0.25">
      <c r="B18" s="38"/>
      <c r="C18" s="39" t="s">
        <v>0</v>
      </c>
      <c r="D18" s="42" t="s">
        <v>1174</v>
      </c>
      <c r="E18" s="42" t="s">
        <v>1175</v>
      </c>
      <c r="F18" s="40" t="s">
        <v>1176</v>
      </c>
      <c r="G18" s="41" t="s">
        <v>1177</v>
      </c>
    </row>
    <row r="19" spans="2:7" ht="18" customHeight="1" x14ac:dyDescent="0.25">
      <c r="B19" s="17" t="s">
        <v>3</v>
      </c>
      <c r="C19" s="14">
        <v>530</v>
      </c>
      <c r="D19" s="14">
        <v>134</v>
      </c>
      <c r="E19" s="14">
        <v>94</v>
      </c>
      <c r="F19" s="15">
        <v>81</v>
      </c>
      <c r="G19" s="16">
        <v>221</v>
      </c>
    </row>
    <row r="20" spans="2:7" ht="18" customHeight="1" x14ac:dyDescent="0.25">
      <c r="B20" s="35" t="s">
        <v>993</v>
      </c>
      <c r="C20" s="5">
        <v>0.18867924528301888</v>
      </c>
      <c r="D20" s="58">
        <v>0.12686567164179105</v>
      </c>
      <c r="E20" s="5">
        <v>0.18085106382978725</v>
      </c>
      <c r="F20" s="50" t="s">
        <v>1512</v>
      </c>
      <c r="G20" s="7">
        <v>0.19909502262443438</v>
      </c>
    </row>
    <row r="21" spans="2:7" ht="18" customHeight="1" x14ac:dyDescent="0.25">
      <c r="B21" s="35" t="s">
        <v>994</v>
      </c>
      <c r="C21" s="5">
        <v>9.6226415094339629E-2</v>
      </c>
      <c r="D21" s="5">
        <v>7.4626865671641784E-2</v>
      </c>
      <c r="E21" s="5">
        <v>0.13829787234042554</v>
      </c>
      <c r="F21" s="6">
        <v>6.1728395061728392E-2</v>
      </c>
      <c r="G21" s="7">
        <v>0.10407239819004525</v>
      </c>
    </row>
    <row r="22" spans="2:7" ht="18" customHeight="1" x14ac:dyDescent="0.25">
      <c r="B22" s="35" t="s">
        <v>995</v>
      </c>
      <c r="C22" s="5">
        <v>0.64339622641509431</v>
      </c>
      <c r="D22" s="5">
        <v>0.67164179104477617</v>
      </c>
      <c r="E22" s="5">
        <v>0.64893617021276595</v>
      </c>
      <c r="F22" s="6">
        <v>0.64197530864197527</v>
      </c>
      <c r="G22" s="7">
        <v>0.6244343891402715</v>
      </c>
    </row>
    <row r="23" spans="2:7" ht="18" customHeight="1" x14ac:dyDescent="0.25">
      <c r="B23" s="36" t="s">
        <v>209</v>
      </c>
      <c r="C23" s="8">
        <v>7.1698113207547168E-2</v>
      </c>
      <c r="D23" s="59" t="s">
        <v>1583</v>
      </c>
      <c r="E23" s="8">
        <v>3.1914893617021274E-2</v>
      </c>
      <c r="F23" s="9">
        <v>2.4691358024691357E-2</v>
      </c>
      <c r="G23" s="10">
        <v>7.2398190045248875E-2</v>
      </c>
    </row>
    <row r="24" spans="2:7" ht="18" customHeight="1" x14ac:dyDescent="0.25">
      <c r="B24" s="37" t="s">
        <v>0</v>
      </c>
      <c r="C24" s="11">
        <v>1</v>
      </c>
      <c r="D24" s="11">
        <v>1</v>
      </c>
      <c r="E24" s="11">
        <v>1</v>
      </c>
      <c r="F24" s="12">
        <v>1</v>
      </c>
      <c r="G24" s="13">
        <v>1</v>
      </c>
    </row>
    <row r="26" spans="2:7" x14ac:dyDescent="0.25">
      <c r="B26" s="88" t="s">
        <v>2583</v>
      </c>
      <c r="C26" s="84">
        <f>C22-C20</f>
        <v>0.45471698113207543</v>
      </c>
      <c r="D26" s="84">
        <f>D22-D20</f>
        <v>0.54477611940298509</v>
      </c>
      <c r="E26" s="84">
        <f>E22-E20</f>
        <v>0.46808510638297873</v>
      </c>
      <c r="F26" s="84" t="e">
        <f>F22-F20</f>
        <v>#VALUE!</v>
      </c>
      <c r="G26" s="84">
        <f>G22-G20</f>
        <v>0.42533936651583715</v>
      </c>
    </row>
    <row r="31" spans="2:7" ht="35.1" customHeight="1" x14ac:dyDescent="0.25">
      <c r="B31" s="111" t="s">
        <v>997</v>
      </c>
      <c r="C31" s="112"/>
      <c r="D31" s="112"/>
      <c r="E31" s="112"/>
      <c r="F31" s="113"/>
    </row>
    <row r="32" spans="2:7" ht="38.1" customHeight="1" x14ac:dyDescent="0.25">
      <c r="B32" s="38"/>
      <c r="C32" s="39" t="s">
        <v>0</v>
      </c>
      <c r="D32" s="42" t="s">
        <v>2015</v>
      </c>
      <c r="E32" s="40" t="s">
        <v>2016</v>
      </c>
      <c r="F32" s="41" t="s">
        <v>2017</v>
      </c>
    </row>
    <row r="33" spans="2:7" ht="18" customHeight="1" x14ac:dyDescent="0.25">
      <c r="B33" s="17" t="s">
        <v>3</v>
      </c>
      <c r="C33" s="14">
        <v>530</v>
      </c>
      <c r="D33" s="14">
        <v>188</v>
      </c>
      <c r="E33" s="15">
        <v>177</v>
      </c>
      <c r="F33" s="16">
        <v>165</v>
      </c>
    </row>
    <row r="34" spans="2:7" ht="18" customHeight="1" x14ac:dyDescent="0.25">
      <c r="B34" s="35" t="s">
        <v>993</v>
      </c>
      <c r="C34" s="5">
        <v>3.7735849056603772E-2</v>
      </c>
      <c r="D34" s="5">
        <v>4.2553191489361701E-2</v>
      </c>
      <c r="E34" s="6">
        <v>4.519774011299435E-2</v>
      </c>
      <c r="F34" s="7">
        <v>2.4242424242424242E-2</v>
      </c>
    </row>
    <row r="35" spans="2:7" ht="18" customHeight="1" x14ac:dyDescent="0.25">
      <c r="B35" s="35" t="s">
        <v>994</v>
      </c>
      <c r="C35" s="5">
        <v>5.6603773584905662E-2</v>
      </c>
      <c r="D35" s="54" t="s">
        <v>1286</v>
      </c>
      <c r="E35" s="6">
        <v>3.3898305084745763E-2</v>
      </c>
      <c r="F35" s="7">
        <v>4.8484848484848485E-2</v>
      </c>
    </row>
    <row r="36" spans="2:7" ht="18" customHeight="1" x14ac:dyDescent="0.25">
      <c r="B36" s="35" t="s">
        <v>995</v>
      </c>
      <c r="C36" s="5">
        <v>0.86981132075471701</v>
      </c>
      <c r="D36" s="58">
        <v>0.81914893617021278</v>
      </c>
      <c r="E36" s="6">
        <v>0.88700564971751417</v>
      </c>
      <c r="F36" s="7" t="s">
        <v>2563</v>
      </c>
    </row>
    <row r="37" spans="2:7" ht="18" customHeight="1" x14ac:dyDescent="0.25">
      <c r="B37" s="36" t="s">
        <v>209</v>
      </c>
      <c r="C37" s="8">
        <v>3.5849056603773584E-2</v>
      </c>
      <c r="D37" s="8">
        <v>5.3191489361702128E-2</v>
      </c>
      <c r="E37" s="9">
        <v>3.3898305084745763E-2</v>
      </c>
      <c r="F37" s="10">
        <v>1.8181818181818181E-2</v>
      </c>
    </row>
    <row r="38" spans="2:7" ht="18" customHeight="1" x14ac:dyDescent="0.25">
      <c r="B38" s="37" t="s">
        <v>0</v>
      </c>
      <c r="C38" s="11">
        <v>1</v>
      </c>
      <c r="D38" s="11">
        <v>1</v>
      </c>
      <c r="E38" s="12">
        <v>1</v>
      </c>
      <c r="F38" s="13">
        <v>1</v>
      </c>
    </row>
    <row r="40" spans="2:7" x14ac:dyDescent="0.25">
      <c r="B40" s="88" t="s">
        <v>2583</v>
      </c>
      <c r="C40" s="84">
        <f>C36-C34</f>
        <v>0.83207547169811324</v>
      </c>
      <c r="D40" s="84">
        <f>D36-D34</f>
        <v>0.77659574468085113</v>
      </c>
      <c r="E40" s="84">
        <f>E36-E34</f>
        <v>0.84180790960451979</v>
      </c>
      <c r="F40" s="84" t="e">
        <f>F36-F34</f>
        <v>#VALUE!</v>
      </c>
      <c r="G40" s="84">
        <f>G36-G34</f>
        <v>0</v>
      </c>
    </row>
    <row r="45" spans="2:7" ht="35.1" customHeight="1" x14ac:dyDescent="0.25">
      <c r="B45" s="111" t="s">
        <v>997</v>
      </c>
      <c r="C45" s="112"/>
      <c r="D45" s="112"/>
      <c r="E45" s="112"/>
      <c r="F45" s="112"/>
      <c r="G45" s="113"/>
    </row>
    <row r="46" spans="2:7" ht="35.1" customHeight="1" x14ac:dyDescent="0.25">
      <c r="B46" s="38"/>
      <c r="C46" s="39" t="s">
        <v>0</v>
      </c>
      <c r="D46" s="42" t="s">
        <v>1174</v>
      </c>
      <c r="E46" s="42" t="s">
        <v>1175</v>
      </c>
      <c r="F46" s="40" t="s">
        <v>1176</v>
      </c>
      <c r="G46" s="41" t="s">
        <v>1177</v>
      </c>
    </row>
    <row r="47" spans="2:7" ht="18" customHeight="1" x14ac:dyDescent="0.25">
      <c r="B47" s="17" t="s">
        <v>3</v>
      </c>
      <c r="C47" s="14">
        <v>530</v>
      </c>
      <c r="D47" s="14">
        <v>134</v>
      </c>
      <c r="E47" s="14">
        <v>94</v>
      </c>
      <c r="F47" s="15">
        <v>81</v>
      </c>
      <c r="G47" s="16">
        <v>221</v>
      </c>
    </row>
    <row r="48" spans="2:7" ht="18" customHeight="1" x14ac:dyDescent="0.25">
      <c r="B48" s="35" t="s">
        <v>993</v>
      </c>
      <c r="C48" s="5">
        <v>3.7735849056603772E-2</v>
      </c>
      <c r="D48" s="5">
        <v>2.2388059701492536E-2</v>
      </c>
      <c r="E48" s="5">
        <v>1.0638297872340425E-2</v>
      </c>
      <c r="F48" s="6">
        <v>2.4691358024691357E-2</v>
      </c>
      <c r="G48" s="53" t="s">
        <v>1232</v>
      </c>
    </row>
    <row r="49" spans="2:7" ht="18" customHeight="1" x14ac:dyDescent="0.25">
      <c r="B49" s="35" t="s">
        <v>994</v>
      </c>
      <c r="C49" s="5">
        <v>5.6603773584905662E-2</v>
      </c>
      <c r="D49" s="5" t="s">
        <v>1180</v>
      </c>
      <c r="E49" s="5">
        <v>7.4468085106382975E-2</v>
      </c>
      <c r="F49" s="6">
        <v>4.9382716049382713E-2</v>
      </c>
      <c r="G49" s="51">
        <v>3.1674208144796379E-2</v>
      </c>
    </row>
    <row r="50" spans="2:7" ht="18" customHeight="1" x14ac:dyDescent="0.25">
      <c r="B50" s="35" t="s">
        <v>995</v>
      </c>
      <c r="C50" s="5">
        <v>0.86981132075471701</v>
      </c>
      <c r="D50" s="5">
        <v>0.82089552238805974</v>
      </c>
      <c r="E50" s="5">
        <v>0.88297872340425532</v>
      </c>
      <c r="F50" s="6">
        <v>0.9135802469135802</v>
      </c>
      <c r="G50" s="7">
        <v>0.87782805429864252</v>
      </c>
    </row>
    <row r="51" spans="2:7" ht="18" customHeight="1" x14ac:dyDescent="0.25">
      <c r="B51" s="36" t="s">
        <v>209</v>
      </c>
      <c r="C51" s="8">
        <v>3.5849056603773584E-2</v>
      </c>
      <c r="D51" s="59">
        <v>6.7164179104477612E-2</v>
      </c>
      <c r="E51" s="8">
        <v>3.1914893617021274E-2</v>
      </c>
      <c r="F51" s="9">
        <v>1.2345679012345678E-2</v>
      </c>
      <c r="G51" s="10">
        <v>2.7149321266968326E-2</v>
      </c>
    </row>
    <row r="52" spans="2:7" ht="18" customHeight="1" x14ac:dyDescent="0.25">
      <c r="B52" s="37" t="s">
        <v>0</v>
      </c>
      <c r="C52" s="11">
        <v>1</v>
      </c>
      <c r="D52" s="11">
        <v>1</v>
      </c>
      <c r="E52" s="11">
        <v>1</v>
      </c>
      <c r="F52" s="12">
        <v>1</v>
      </c>
      <c r="G52" s="13">
        <v>1</v>
      </c>
    </row>
    <row r="54" spans="2:7" x14ac:dyDescent="0.25">
      <c r="B54" s="88" t="s">
        <v>2583</v>
      </c>
      <c r="C54" s="84">
        <f>C50-C48</f>
        <v>0.83207547169811324</v>
      </c>
      <c r="D54" s="84">
        <f>D50-D48</f>
        <v>0.79850746268656725</v>
      </c>
      <c r="E54" s="84">
        <f>E50-E48</f>
        <v>0.87234042553191493</v>
      </c>
      <c r="F54" s="84">
        <f>F50-F48</f>
        <v>0.88888888888888884</v>
      </c>
      <c r="G54" s="84" t="e">
        <f>G50-G48</f>
        <v>#VALUE!</v>
      </c>
    </row>
    <row r="59" spans="2:7" ht="35.1" customHeight="1" x14ac:dyDescent="0.25">
      <c r="B59" s="111" t="s">
        <v>998</v>
      </c>
      <c r="C59" s="112"/>
      <c r="D59" s="112"/>
      <c r="E59" s="112"/>
      <c r="F59" s="113"/>
    </row>
    <row r="60" spans="2:7" ht="38.1" customHeight="1" x14ac:dyDescent="0.25">
      <c r="B60" s="38"/>
      <c r="C60" s="39" t="s">
        <v>0</v>
      </c>
      <c r="D60" s="42" t="s">
        <v>2015</v>
      </c>
      <c r="E60" s="40" t="s">
        <v>2016</v>
      </c>
      <c r="F60" s="41" t="s">
        <v>2017</v>
      </c>
    </row>
    <row r="61" spans="2:7" ht="18" customHeight="1" x14ac:dyDescent="0.25">
      <c r="B61" s="17" t="s">
        <v>3</v>
      </c>
      <c r="C61" s="14">
        <v>530</v>
      </c>
      <c r="D61" s="14">
        <v>188</v>
      </c>
      <c r="E61" s="15">
        <v>177</v>
      </c>
      <c r="F61" s="16">
        <v>165</v>
      </c>
    </row>
    <row r="62" spans="2:7" ht="18" customHeight="1" x14ac:dyDescent="0.25">
      <c r="B62" s="35" t="s">
        <v>993</v>
      </c>
      <c r="C62" s="5">
        <v>5.849056603773585E-2</v>
      </c>
      <c r="D62" s="58">
        <v>2.6595744680851064E-2</v>
      </c>
      <c r="E62" s="6" t="s">
        <v>1554</v>
      </c>
      <c r="F62" s="7">
        <v>6.6666666666666666E-2</v>
      </c>
    </row>
    <row r="63" spans="2:7" ht="18" customHeight="1" x14ac:dyDescent="0.25">
      <c r="B63" s="35" t="s">
        <v>994</v>
      </c>
      <c r="C63" s="5">
        <v>4.3396226415094337E-2</v>
      </c>
      <c r="D63" s="54" t="s">
        <v>1243</v>
      </c>
      <c r="E63" s="6">
        <v>2.8248587570621469E-2</v>
      </c>
      <c r="F63" s="7">
        <v>2.4242424242424242E-2</v>
      </c>
    </row>
    <row r="64" spans="2:7" ht="18" customHeight="1" x14ac:dyDescent="0.25">
      <c r="B64" s="35" t="s">
        <v>995</v>
      </c>
      <c r="C64" s="5">
        <v>0.86792452830188682</v>
      </c>
      <c r="D64" s="5">
        <v>0.85106382978723405</v>
      </c>
      <c r="E64" s="6">
        <v>0.85875706214689262</v>
      </c>
      <c r="F64" s="7">
        <v>0.89696969696969697</v>
      </c>
    </row>
    <row r="65" spans="2:7" ht="18" customHeight="1" x14ac:dyDescent="0.25">
      <c r="B65" s="36" t="s">
        <v>209</v>
      </c>
      <c r="C65" s="8">
        <v>3.0188679245283019E-2</v>
      </c>
      <c r="D65" s="8">
        <v>4.7872340425531915E-2</v>
      </c>
      <c r="E65" s="9">
        <v>2.8248587570621469E-2</v>
      </c>
      <c r="F65" s="10">
        <v>1.2121212121212121E-2</v>
      </c>
    </row>
    <row r="66" spans="2:7" ht="18" customHeight="1" x14ac:dyDescent="0.25">
      <c r="B66" s="37" t="s">
        <v>0</v>
      </c>
      <c r="C66" s="11">
        <v>1</v>
      </c>
      <c r="D66" s="11">
        <v>1</v>
      </c>
      <c r="E66" s="12">
        <v>1</v>
      </c>
      <c r="F66" s="13">
        <v>1</v>
      </c>
    </row>
    <row r="68" spans="2:7" x14ac:dyDescent="0.25">
      <c r="B68" s="88" t="s">
        <v>2583</v>
      </c>
      <c r="C68" s="84">
        <f>C64-C62</f>
        <v>0.80943396226415099</v>
      </c>
      <c r="D68" s="84">
        <f>D64-D62</f>
        <v>0.82446808510638303</v>
      </c>
      <c r="E68" s="84" t="e">
        <f>E64-E62</f>
        <v>#VALUE!</v>
      </c>
      <c r="F68" s="84">
        <f>F64-F62</f>
        <v>0.83030303030303032</v>
      </c>
      <c r="G68" s="84">
        <f>G64-G62</f>
        <v>0</v>
      </c>
    </row>
    <row r="73" spans="2:7" ht="35.1" customHeight="1" x14ac:dyDescent="0.25">
      <c r="B73" s="111" t="s">
        <v>998</v>
      </c>
      <c r="C73" s="112"/>
      <c r="D73" s="112"/>
      <c r="E73" s="112"/>
      <c r="F73" s="112"/>
      <c r="G73" s="113"/>
    </row>
    <row r="74" spans="2:7" ht="35.1" customHeight="1" x14ac:dyDescent="0.25">
      <c r="B74" s="38"/>
      <c r="C74" s="39" t="s">
        <v>0</v>
      </c>
      <c r="D74" s="42" t="s">
        <v>1174</v>
      </c>
      <c r="E74" s="42" t="s">
        <v>1175</v>
      </c>
      <c r="F74" s="40" t="s">
        <v>1176</v>
      </c>
      <c r="G74" s="41" t="s">
        <v>1177</v>
      </c>
    </row>
    <row r="75" spans="2:7" ht="18" customHeight="1" x14ac:dyDescent="0.25">
      <c r="B75" s="17" t="s">
        <v>3</v>
      </c>
      <c r="C75" s="14">
        <v>530</v>
      </c>
      <c r="D75" s="14">
        <v>134</v>
      </c>
      <c r="E75" s="14">
        <v>94</v>
      </c>
      <c r="F75" s="15">
        <v>81</v>
      </c>
      <c r="G75" s="16">
        <v>221</v>
      </c>
    </row>
    <row r="76" spans="2:7" ht="18" customHeight="1" x14ac:dyDescent="0.25">
      <c r="B76" s="35" t="s">
        <v>993</v>
      </c>
      <c r="C76" s="5">
        <v>5.849056603773585E-2</v>
      </c>
      <c r="D76" s="5">
        <v>3.7313432835820892E-2</v>
      </c>
      <c r="E76" s="5">
        <v>2.1276595744680851E-2</v>
      </c>
      <c r="F76" s="6">
        <v>7.407407407407407E-2</v>
      </c>
      <c r="G76" s="7" t="s">
        <v>1745</v>
      </c>
    </row>
    <row r="77" spans="2:7" ht="18" customHeight="1" x14ac:dyDescent="0.25">
      <c r="B77" s="35" t="s">
        <v>994</v>
      </c>
      <c r="C77" s="5">
        <v>4.3396226415094337E-2</v>
      </c>
      <c r="D77" s="5">
        <v>7.4626865671641784E-2</v>
      </c>
      <c r="E77" s="5">
        <v>4.2553191489361701E-2</v>
      </c>
      <c r="F77" s="6">
        <v>2.4691358024691357E-2</v>
      </c>
      <c r="G77" s="7">
        <v>3.1674208144796379E-2</v>
      </c>
    </row>
    <row r="78" spans="2:7" ht="18" customHeight="1" x14ac:dyDescent="0.25">
      <c r="B78" s="35" t="s">
        <v>995</v>
      </c>
      <c r="C78" s="5">
        <v>0.86792452830188682</v>
      </c>
      <c r="D78" s="5">
        <v>0.82089552238805974</v>
      </c>
      <c r="E78" s="5" t="s">
        <v>2563</v>
      </c>
      <c r="F78" s="6">
        <v>0.87654320987654322</v>
      </c>
      <c r="G78" s="7">
        <v>0.87330316742081449</v>
      </c>
    </row>
    <row r="79" spans="2:7" ht="18" customHeight="1" x14ac:dyDescent="0.25">
      <c r="B79" s="36" t="s">
        <v>209</v>
      </c>
      <c r="C79" s="8">
        <v>3.0188679245283019E-2</v>
      </c>
      <c r="D79" s="59" t="s">
        <v>1879</v>
      </c>
      <c r="E79" s="8">
        <v>2.1276595744680851E-2</v>
      </c>
      <c r="F79" s="9">
        <v>2.4691358024691357E-2</v>
      </c>
      <c r="G79" s="60">
        <v>1.3574660633484163E-2</v>
      </c>
    </row>
    <row r="80" spans="2:7" ht="18" customHeight="1" x14ac:dyDescent="0.25">
      <c r="B80" s="37" t="s">
        <v>0</v>
      </c>
      <c r="C80" s="11">
        <v>1</v>
      </c>
      <c r="D80" s="11">
        <v>1</v>
      </c>
      <c r="E80" s="11">
        <v>1</v>
      </c>
      <c r="F80" s="12">
        <v>1</v>
      </c>
      <c r="G80" s="13">
        <v>1</v>
      </c>
    </row>
    <row r="82" spans="2:7" x14ac:dyDescent="0.25">
      <c r="B82" s="88" t="s">
        <v>2583</v>
      </c>
      <c r="C82" s="84">
        <f>C78-C76</f>
        <v>0.80943396226415099</v>
      </c>
      <c r="D82" s="84">
        <f>D78-D76</f>
        <v>0.78358208955223885</v>
      </c>
      <c r="E82" s="84" t="e">
        <f>E78-E76</f>
        <v>#VALUE!</v>
      </c>
      <c r="F82" s="84">
        <f>F78-F76</f>
        <v>0.80246913580246915</v>
      </c>
      <c r="G82" s="84" t="e">
        <f>G78-G76</f>
        <v>#VALUE!</v>
      </c>
    </row>
    <row r="87" spans="2:7" ht="35.1" customHeight="1" x14ac:dyDescent="0.25">
      <c r="B87" s="111" t="s">
        <v>999</v>
      </c>
      <c r="C87" s="112"/>
      <c r="D87" s="112"/>
      <c r="E87" s="112"/>
      <c r="F87" s="113"/>
    </row>
    <row r="88" spans="2:7" ht="38.1" customHeight="1" x14ac:dyDescent="0.25">
      <c r="B88" s="38"/>
      <c r="C88" s="39" t="s">
        <v>0</v>
      </c>
      <c r="D88" s="42" t="s">
        <v>2015</v>
      </c>
      <c r="E88" s="40" t="s">
        <v>2016</v>
      </c>
      <c r="F88" s="41" t="s">
        <v>2017</v>
      </c>
    </row>
    <row r="89" spans="2:7" ht="18" customHeight="1" x14ac:dyDescent="0.25">
      <c r="B89" s="17" t="s">
        <v>3</v>
      </c>
      <c r="C89" s="14">
        <v>530</v>
      </c>
      <c r="D89" s="14">
        <v>188</v>
      </c>
      <c r="E89" s="15">
        <v>177</v>
      </c>
      <c r="F89" s="16">
        <v>165</v>
      </c>
    </row>
    <row r="90" spans="2:7" ht="18" customHeight="1" x14ac:dyDescent="0.25">
      <c r="B90" s="35" t="s">
        <v>993</v>
      </c>
      <c r="C90" s="5">
        <v>0.13773584905660377</v>
      </c>
      <c r="D90" s="5">
        <v>0.14361702127659576</v>
      </c>
      <c r="E90" s="6">
        <v>0.12429378531073447</v>
      </c>
      <c r="F90" s="7">
        <v>0.14545454545454545</v>
      </c>
    </row>
    <row r="91" spans="2:7" ht="18" customHeight="1" x14ac:dyDescent="0.25">
      <c r="B91" s="35" t="s">
        <v>994</v>
      </c>
      <c r="C91" s="5">
        <v>6.0377358490566038E-2</v>
      </c>
      <c r="D91" s="54" t="s">
        <v>1447</v>
      </c>
      <c r="E91" s="52">
        <v>2.8248587570621469E-2</v>
      </c>
      <c r="F91" s="7">
        <v>4.2424242424242427E-2</v>
      </c>
    </row>
    <row r="92" spans="2:7" ht="18" customHeight="1" x14ac:dyDescent="0.25">
      <c r="B92" s="35" t="s">
        <v>995</v>
      </c>
      <c r="C92" s="5">
        <v>0.74339622641509429</v>
      </c>
      <c r="D92" s="58">
        <v>0.63829787234042556</v>
      </c>
      <c r="E92" s="50" t="s">
        <v>2587</v>
      </c>
      <c r="F92" s="7" t="s">
        <v>1514</v>
      </c>
    </row>
    <row r="93" spans="2:7" ht="18" customHeight="1" x14ac:dyDescent="0.25">
      <c r="B93" s="36" t="s">
        <v>209</v>
      </c>
      <c r="C93" s="8">
        <v>5.849056603773585E-2</v>
      </c>
      <c r="D93" s="59" t="s">
        <v>1447</v>
      </c>
      <c r="E93" s="9">
        <v>3.3898305084745763E-2</v>
      </c>
      <c r="F93" s="60">
        <v>2.4242424242424242E-2</v>
      </c>
    </row>
    <row r="94" spans="2:7" ht="18" customHeight="1" x14ac:dyDescent="0.25">
      <c r="B94" s="37" t="s">
        <v>0</v>
      </c>
      <c r="C94" s="11">
        <v>1</v>
      </c>
      <c r="D94" s="11">
        <v>1</v>
      </c>
      <c r="E94" s="12">
        <v>1</v>
      </c>
      <c r="F94" s="13">
        <v>1</v>
      </c>
    </row>
    <row r="96" spans="2:7" x14ac:dyDescent="0.25">
      <c r="B96" s="88" t="s">
        <v>2583</v>
      </c>
      <c r="C96" s="84">
        <f>C92-C90</f>
        <v>0.60566037735849054</v>
      </c>
      <c r="D96" s="84">
        <f>D92-D90</f>
        <v>0.49468085106382981</v>
      </c>
      <c r="E96" s="84" t="e">
        <f>E92-E90</f>
        <v>#VALUE!</v>
      </c>
      <c r="F96" s="84" t="e">
        <f>F92-F90</f>
        <v>#VALUE!</v>
      </c>
      <c r="G96" s="84">
        <f>G92-G90</f>
        <v>0</v>
      </c>
    </row>
    <row r="101" spans="2:7" ht="35.1" customHeight="1" x14ac:dyDescent="0.25">
      <c r="B101" s="111" t="s">
        <v>999</v>
      </c>
      <c r="C101" s="112"/>
      <c r="D101" s="112"/>
      <c r="E101" s="112"/>
      <c r="F101" s="112"/>
      <c r="G101" s="113"/>
    </row>
    <row r="102" spans="2:7" ht="35.1" customHeight="1" x14ac:dyDescent="0.25">
      <c r="B102" s="38"/>
      <c r="C102" s="39" t="s">
        <v>0</v>
      </c>
      <c r="D102" s="42" t="s">
        <v>1174</v>
      </c>
      <c r="E102" s="42" t="s">
        <v>1175</v>
      </c>
      <c r="F102" s="40" t="s">
        <v>1176</v>
      </c>
      <c r="G102" s="41" t="s">
        <v>1177</v>
      </c>
    </row>
    <row r="103" spans="2:7" ht="18" customHeight="1" x14ac:dyDescent="0.25">
      <c r="B103" s="17" t="s">
        <v>3</v>
      </c>
      <c r="C103" s="14">
        <v>530</v>
      </c>
      <c r="D103" s="14">
        <v>134</v>
      </c>
      <c r="E103" s="14">
        <v>94</v>
      </c>
      <c r="F103" s="15">
        <v>81</v>
      </c>
      <c r="G103" s="16">
        <v>221</v>
      </c>
    </row>
    <row r="104" spans="2:7" ht="18" customHeight="1" x14ac:dyDescent="0.25">
      <c r="B104" s="35" t="s">
        <v>993</v>
      </c>
      <c r="C104" s="5">
        <v>0.13773584905660377</v>
      </c>
      <c r="D104" s="5">
        <v>0.11194029850746269</v>
      </c>
      <c r="E104" s="5">
        <v>0.11702127659574468</v>
      </c>
      <c r="F104" s="6">
        <v>0.1111111111111111</v>
      </c>
      <c r="G104" s="7">
        <v>0.17194570135746606</v>
      </c>
    </row>
    <row r="105" spans="2:7" ht="18" customHeight="1" x14ac:dyDescent="0.25">
      <c r="B105" s="35" t="s">
        <v>994</v>
      </c>
      <c r="C105" s="5">
        <v>6.0377358490566038E-2</v>
      </c>
      <c r="D105" s="5">
        <v>4.4776119402985072E-2</v>
      </c>
      <c r="E105" s="54" t="s">
        <v>2566</v>
      </c>
      <c r="F105" s="6">
        <v>3.7037037037037035E-2</v>
      </c>
      <c r="G105" s="7">
        <v>4.5248868778280542E-2</v>
      </c>
    </row>
    <row r="106" spans="2:7" ht="18" customHeight="1" x14ac:dyDescent="0.25">
      <c r="B106" s="35" t="s">
        <v>995</v>
      </c>
      <c r="C106" s="5">
        <v>0.74339622641509429</v>
      </c>
      <c r="D106" s="5">
        <v>0.70895522388059706</v>
      </c>
      <c r="E106" s="5">
        <v>0.72340425531914898</v>
      </c>
      <c r="F106" s="6">
        <v>0.81481481481481477</v>
      </c>
      <c r="G106" s="7">
        <v>0.74660633484162897</v>
      </c>
    </row>
    <row r="107" spans="2:7" ht="18" customHeight="1" x14ac:dyDescent="0.25">
      <c r="B107" s="36" t="s">
        <v>209</v>
      </c>
      <c r="C107" s="8">
        <v>5.849056603773585E-2</v>
      </c>
      <c r="D107" s="59" t="s">
        <v>2567</v>
      </c>
      <c r="E107" s="8">
        <v>2.1276595744680851E-2</v>
      </c>
      <c r="F107" s="9">
        <v>3.7037037037037035E-2</v>
      </c>
      <c r="G107" s="10">
        <v>3.6199095022624438E-2</v>
      </c>
    </row>
    <row r="108" spans="2:7" ht="18" customHeight="1" x14ac:dyDescent="0.25">
      <c r="B108" s="37" t="s">
        <v>0</v>
      </c>
      <c r="C108" s="11">
        <v>1</v>
      </c>
      <c r="D108" s="11">
        <v>1</v>
      </c>
      <c r="E108" s="11">
        <v>1</v>
      </c>
      <c r="F108" s="12">
        <v>1</v>
      </c>
      <c r="G108" s="13">
        <v>1</v>
      </c>
    </row>
    <row r="110" spans="2:7" x14ac:dyDescent="0.25">
      <c r="B110" s="88" t="s">
        <v>2583</v>
      </c>
      <c r="C110" s="84">
        <f>C106-C104</f>
        <v>0.60566037735849054</v>
      </c>
      <c r="D110" s="84">
        <f>D106-D104</f>
        <v>0.59701492537313439</v>
      </c>
      <c r="E110" s="84">
        <f>E106-E104</f>
        <v>0.6063829787234043</v>
      </c>
      <c r="F110" s="84">
        <f>F106-F104</f>
        <v>0.70370370370370372</v>
      </c>
      <c r="G110" s="84">
        <f>G106-G104</f>
        <v>0.57466063348416285</v>
      </c>
    </row>
    <row r="115" spans="2:7" ht="35.1" customHeight="1" x14ac:dyDescent="0.25">
      <c r="B115" s="111" t="s">
        <v>1000</v>
      </c>
      <c r="C115" s="112"/>
      <c r="D115" s="112"/>
      <c r="E115" s="112"/>
      <c r="F115" s="113"/>
    </row>
    <row r="116" spans="2:7" ht="38.1" customHeight="1" x14ac:dyDescent="0.25">
      <c r="B116" s="38"/>
      <c r="C116" s="39" t="s">
        <v>0</v>
      </c>
      <c r="D116" s="42" t="s">
        <v>2015</v>
      </c>
      <c r="E116" s="40" t="s">
        <v>2016</v>
      </c>
      <c r="F116" s="41" t="s">
        <v>2017</v>
      </c>
    </row>
    <row r="117" spans="2:7" ht="18" customHeight="1" x14ac:dyDescent="0.25">
      <c r="B117" s="17" t="s">
        <v>3</v>
      </c>
      <c r="C117" s="14">
        <v>530</v>
      </c>
      <c r="D117" s="14">
        <v>188</v>
      </c>
      <c r="E117" s="15">
        <v>177</v>
      </c>
      <c r="F117" s="16">
        <v>165</v>
      </c>
    </row>
    <row r="118" spans="2:7" ht="18" customHeight="1" x14ac:dyDescent="0.25">
      <c r="B118" s="35" t="s">
        <v>993</v>
      </c>
      <c r="C118" s="5">
        <v>0.19433962264150945</v>
      </c>
      <c r="D118" s="58">
        <v>0.14361702127659576</v>
      </c>
      <c r="E118" s="6">
        <v>0.20338983050847459</v>
      </c>
      <c r="F118" s="7" t="s">
        <v>1672</v>
      </c>
    </row>
    <row r="119" spans="2:7" ht="18" customHeight="1" x14ac:dyDescent="0.25">
      <c r="B119" s="35" t="s">
        <v>994</v>
      </c>
      <c r="C119" s="5">
        <v>0.13962264150943396</v>
      </c>
      <c r="D119" s="5">
        <v>0.17553191489361702</v>
      </c>
      <c r="E119" s="6">
        <v>0.10734463276836158</v>
      </c>
      <c r="F119" s="7">
        <v>0.13333333333333333</v>
      </c>
    </row>
    <row r="120" spans="2:7" ht="18" customHeight="1" x14ac:dyDescent="0.25">
      <c r="B120" s="35" t="s">
        <v>995</v>
      </c>
      <c r="C120" s="5">
        <v>0.59811320754716979</v>
      </c>
      <c r="D120" s="5">
        <v>0.56382978723404253</v>
      </c>
      <c r="E120" s="6">
        <v>0.63276836158192096</v>
      </c>
      <c r="F120" s="7">
        <v>0.6</v>
      </c>
    </row>
    <row r="121" spans="2:7" ht="18" customHeight="1" x14ac:dyDescent="0.25">
      <c r="B121" s="36" t="s">
        <v>209</v>
      </c>
      <c r="C121" s="8">
        <v>6.7924528301886791E-2</v>
      </c>
      <c r="D121" s="59" t="s">
        <v>2586</v>
      </c>
      <c r="E121" s="9">
        <v>5.6497175141242938E-2</v>
      </c>
      <c r="F121" s="60">
        <v>2.4242424242424242E-2</v>
      </c>
    </row>
    <row r="122" spans="2:7" ht="18" customHeight="1" x14ac:dyDescent="0.25">
      <c r="B122" s="37" t="s">
        <v>0</v>
      </c>
      <c r="C122" s="11">
        <v>1</v>
      </c>
      <c r="D122" s="11">
        <v>1</v>
      </c>
      <c r="E122" s="12">
        <v>1</v>
      </c>
      <c r="F122" s="13">
        <v>1</v>
      </c>
    </row>
    <row r="124" spans="2:7" x14ac:dyDescent="0.25">
      <c r="B124" s="88" t="s">
        <v>2583</v>
      </c>
      <c r="C124" s="84">
        <f>C120-C118</f>
        <v>0.40377358490566034</v>
      </c>
      <c r="D124" s="84">
        <f>D120-D118</f>
        <v>0.42021276595744678</v>
      </c>
      <c r="E124" s="84">
        <f>E120-E118</f>
        <v>0.42937853107344637</v>
      </c>
      <c r="F124" s="84" t="e">
        <f>F120-F118</f>
        <v>#VALUE!</v>
      </c>
      <c r="G124" s="84">
        <f>G120-G118</f>
        <v>0</v>
      </c>
    </row>
    <row r="129" spans="2:7" ht="35.1" customHeight="1" x14ac:dyDescent="0.25">
      <c r="B129" s="111" t="s">
        <v>1000</v>
      </c>
      <c r="C129" s="112"/>
      <c r="D129" s="112"/>
      <c r="E129" s="112"/>
      <c r="F129" s="112"/>
      <c r="G129" s="113"/>
    </row>
    <row r="130" spans="2:7" ht="35.1" customHeight="1" x14ac:dyDescent="0.25">
      <c r="B130" s="38"/>
      <c r="C130" s="39" t="s">
        <v>0</v>
      </c>
      <c r="D130" s="42" t="s">
        <v>1174</v>
      </c>
      <c r="E130" s="42" t="s">
        <v>1175</v>
      </c>
      <c r="F130" s="40" t="s">
        <v>1176</v>
      </c>
      <c r="G130" s="41" t="s">
        <v>1177</v>
      </c>
    </row>
    <row r="131" spans="2:7" ht="18" customHeight="1" x14ac:dyDescent="0.25">
      <c r="B131" s="17" t="s">
        <v>3</v>
      </c>
      <c r="C131" s="14">
        <v>530</v>
      </c>
      <c r="D131" s="14">
        <v>134</v>
      </c>
      <c r="E131" s="14">
        <v>94</v>
      </c>
      <c r="F131" s="15">
        <v>81</v>
      </c>
      <c r="G131" s="16">
        <v>221</v>
      </c>
    </row>
    <row r="132" spans="2:7" ht="18" customHeight="1" x14ac:dyDescent="0.25">
      <c r="B132" s="35" t="s">
        <v>993</v>
      </c>
      <c r="C132" s="5">
        <v>0.19433962264150945</v>
      </c>
      <c r="D132" s="5">
        <v>0.22388059701492538</v>
      </c>
      <c r="E132" s="5">
        <v>0.1702127659574468</v>
      </c>
      <c r="F132" s="6">
        <v>0.18518518518518517</v>
      </c>
      <c r="G132" s="7">
        <v>0.19004524886877827</v>
      </c>
    </row>
    <row r="133" spans="2:7" ht="18" customHeight="1" x14ac:dyDescent="0.25">
      <c r="B133" s="35" t="s">
        <v>994</v>
      </c>
      <c r="C133" s="5">
        <v>0.13962264150943396</v>
      </c>
      <c r="D133" s="5">
        <v>0.15671641791044777</v>
      </c>
      <c r="E133" s="5">
        <v>0.15957446808510639</v>
      </c>
      <c r="F133" s="6">
        <v>0.1111111111111111</v>
      </c>
      <c r="G133" s="7">
        <v>0.13122171945701358</v>
      </c>
    </row>
    <row r="134" spans="2:7" ht="18" customHeight="1" x14ac:dyDescent="0.25">
      <c r="B134" s="35" t="s">
        <v>995</v>
      </c>
      <c r="C134" s="5">
        <v>0.59811320754716979</v>
      </c>
      <c r="D134" s="58">
        <v>0.5074626865671642</v>
      </c>
      <c r="E134" s="5">
        <v>0.61702127659574468</v>
      </c>
      <c r="F134" s="6" t="s">
        <v>2511</v>
      </c>
      <c r="G134" s="7">
        <v>0.61085972850678738</v>
      </c>
    </row>
    <row r="135" spans="2:7" ht="18" customHeight="1" x14ac:dyDescent="0.25">
      <c r="B135" s="36" t="s">
        <v>209</v>
      </c>
      <c r="C135" s="8">
        <v>6.7924528301886791E-2</v>
      </c>
      <c r="D135" s="59" t="s">
        <v>1297</v>
      </c>
      <c r="E135" s="8">
        <v>5.3191489361702128E-2</v>
      </c>
      <c r="F135" s="56">
        <v>1.2345679012345678E-2</v>
      </c>
      <c r="G135" s="10">
        <v>6.7873303167420809E-2</v>
      </c>
    </row>
    <row r="136" spans="2:7" ht="18" customHeight="1" x14ac:dyDescent="0.25">
      <c r="B136" s="37" t="s">
        <v>0</v>
      </c>
      <c r="C136" s="11">
        <v>1</v>
      </c>
      <c r="D136" s="11">
        <v>1</v>
      </c>
      <c r="E136" s="11">
        <v>1</v>
      </c>
      <c r="F136" s="12">
        <v>1</v>
      </c>
      <c r="G136" s="13">
        <v>1</v>
      </c>
    </row>
    <row r="138" spans="2:7" x14ac:dyDescent="0.25">
      <c r="B138" s="88" t="s">
        <v>2583</v>
      </c>
      <c r="C138" s="84">
        <f>C134-C132</f>
        <v>0.40377358490566034</v>
      </c>
      <c r="D138" s="84">
        <f>D134-D132</f>
        <v>0.28358208955223885</v>
      </c>
      <c r="E138" s="84">
        <f>E134-E132</f>
        <v>0.44680851063829785</v>
      </c>
      <c r="F138" s="84" t="e">
        <f>F134-F132</f>
        <v>#VALUE!</v>
      </c>
      <c r="G138" s="84">
        <f>G134-G132</f>
        <v>0.42081447963800911</v>
      </c>
    </row>
    <row r="143" spans="2:7" ht="35.1" customHeight="1" x14ac:dyDescent="0.25">
      <c r="B143" s="111" t="s">
        <v>1001</v>
      </c>
      <c r="C143" s="112"/>
      <c r="D143" s="112"/>
      <c r="E143" s="112"/>
      <c r="F143" s="113"/>
    </row>
    <row r="144" spans="2:7" ht="38.1" customHeight="1" x14ac:dyDescent="0.25">
      <c r="B144" s="38"/>
      <c r="C144" s="39" t="s">
        <v>0</v>
      </c>
      <c r="D144" s="42" t="s">
        <v>2015</v>
      </c>
      <c r="E144" s="40" t="s">
        <v>2016</v>
      </c>
      <c r="F144" s="41" t="s">
        <v>2017</v>
      </c>
    </row>
    <row r="145" spans="2:7" ht="18" customHeight="1" x14ac:dyDescent="0.25">
      <c r="B145" s="17" t="s">
        <v>3</v>
      </c>
      <c r="C145" s="14">
        <v>530</v>
      </c>
      <c r="D145" s="14">
        <v>188</v>
      </c>
      <c r="E145" s="15">
        <v>177</v>
      </c>
      <c r="F145" s="16">
        <v>165</v>
      </c>
    </row>
    <row r="146" spans="2:7" ht="18" customHeight="1" x14ac:dyDescent="0.25">
      <c r="B146" s="35" t="s">
        <v>993</v>
      </c>
      <c r="C146" s="5">
        <v>9.056603773584905E-2</v>
      </c>
      <c r="D146" s="5">
        <v>0.11170212765957446</v>
      </c>
      <c r="E146" s="6">
        <v>7.3446327683615822E-2</v>
      </c>
      <c r="F146" s="7">
        <v>8.4848484848484854E-2</v>
      </c>
    </row>
    <row r="147" spans="2:7" ht="18" customHeight="1" x14ac:dyDescent="0.25">
      <c r="B147" s="35" t="s">
        <v>994</v>
      </c>
      <c r="C147" s="5">
        <v>7.3584905660377356E-2</v>
      </c>
      <c r="D147" s="5">
        <v>6.9148936170212769E-2</v>
      </c>
      <c r="E147" s="6">
        <v>5.6497175141242938E-2</v>
      </c>
      <c r="F147" s="7">
        <v>9.696969696969697E-2</v>
      </c>
    </row>
    <row r="148" spans="2:7" ht="18" customHeight="1" x14ac:dyDescent="0.25">
      <c r="B148" s="35" t="s">
        <v>995</v>
      </c>
      <c r="C148" s="5">
        <v>0.7905660377358491</v>
      </c>
      <c r="D148" s="5">
        <v>0.74468085106382975</v>
      </c>
      <c r="E148" s="6" t="s">
        <v>2512</v>
      </c>
      <c r="F148" s="7">
        <v>0.79393939393939394</v>
      </c>
    </row>
    <row r="149" spans="2:7" ht="18" customHeight="1" x14ac:dyDescent="0.25">
      <c r="B149" s="36" t="s">
        <v>209</v>
      </c>
      <c r="C149" s="8">
        <v>4.5283018867924525E-2</v>
      </c>
      <c r="D149" s="59" t="s">
        <v>2083</v>
      </c>
      <c r="E149" s="9">
        <v>3.3898305084745763E-2</v>
      </c>
      <c r="F149" s="10">
        <v>2.4242424242424242E-2</v>
      </c>
    </row>
    <row r="150" spans="2:7" ht="18" customHeight="1" x14ac:dyDescent="0.25">
      <c r="B150" s="37" t="s">
        <v>0</v>
      </c>
      <c r="C150" s="11">
        <v>1</v>
      </c>
      <c r="D150" s="11">
        <v>1</v>
      </c>
      <c r="E150" s="12">
        <v>1</v>
      </c>
      <c r="F150" s="13">
        <v>1</v>
      </c>
    </row>
    <row r="152" spans="2:7" x14ac:dyDescent="0.25">
      <c r="B152" s="88" t="s">
        <v>2583</v>
      </c>
      <c r="C152" s="84">
        <f>C148-C146</f>
        <v>0.70000000000000007</v>
      </c>
      <c r="D152" s="84">
        <f>D148-D146</f>
        <v>0.63297872340425532</v>
      </c>
      <c r="E152" s="84" t="e">
        <f>E148-E146</f>
        <v>#VALUE!</v>
      </c>
      <c r="F152" s="84">
        <f>F148-F146</f>
        <v>0.70909090909090911</v>
      </c>
      <c r="G152" s="84">
        <f>G148-G146</f>
        <v>0</v>
      </c>
    </row>
    <row r="157" spans="2:7" ht="35.1" customHeight="1" x14ac:dyDescent="0.25">
      <c r="B157" s="111" t="s">
        <v>1001</v>
      </c>
      <c r="C157" s="112"/>
      <c r="D157" s="112"/>
      <c r="E157" s="112"/>
      <c r="F157" s="112"/>
      <c r="G157" s="113"/>
    </row>
    <row r="158" spans="2:7" ht="35.1" customHeight="1" x14ac:dyDescent="0.25">
      <c r="B158" s="38"/>
      <c r="C158" s="39" t="s">
        <v>0</v>
      </c>
      <c r="D158" s="42" t="s">
        <v>1174</v>
      </c>
      <c r="E158" s="42" t="s">
        <v>1175</v>
      </c>
      <c r="F158" s="40" t="s">
        <v>1176</v>
      </c>
      <c r="G158" s="41" t="s">
        <v>1177</v>
      </c>
    </row>
    <row r="159" spans="2:7" ht="18" customHeight="1" x14ac:dyDescent="0.25">
      <c r="B159" s="17" t="s">
        <v>3</v>
      </c>
      <c r="C159" s="14">
        <v>530</v>
      </c>
      <c r="D159" s="14">
        <v>134</v>
      </c>
      <c r="E159" s="14">
        <v>94</v>
      </c>
      <c r="F159" s="15">
        <v>81</v>
      </c>
      <c r="G159" s="16">
        <v>221</v>
      </c>
    </row>
    <row r="160" spans="2:7" ht="18" customHeight="1" x14ac:dyDescent="0.25">
      <c r="B160" s="35" t="s">
        <v>993</v>
      </c>
      <c r="C160" s="5">
        <v>9.056603773584905E-2</v>
      </c>
      <c r="D160" s="5">
        <v>6.7164179104477612E-2</v>
      </c>
      <c r="E160" s="5">
        <v>6.3829787234042548E-2</v>
      </c>
      <c r="F160" s="6">
        <v>6.1728395061728392E-2</v>
      </c>
      <c r="G160" s="53">
        <v>0.12669683257918551</v>
      </c>
    </row>
    <row r="161" spans="2:7" ht="18" customHeight="1" x14ac:dyDescent="0.25">
      <c r="B161" s="35" t="s">
        <v>994</v>
      </c>
      <c r="C161" s="5">
        <v>7.3584905660377356E-2</v>
      </c>
      <c r="D161" s="5">
        <v>5.9701492537313432E-2</v>
      </c>
      <c r="E161" s="54">
        <v>0.1276595744680851</v>
      </c>
      <c r="F161" s="6">
        <v>6.1728395061728392E-2</v>
      </c>
      <c r="G161" s="7">
        <v>6.3348416289592757E-2</v>
      </c>
    </row>
    <row r="162" spans="2:7" ht="18" customHeight="1" x14ac:dyDescent="0.25">
      <c r="B162" s="35" t="s">
        <v>995</v>
      </c>
      <c r="C162" s="5">
        <v>0.7905660377358491</v>
      </c>
      <c r="D162" s="5">
        <v>0.79850746268656714</v>
      </c>
      <c r="E162" s="5">
        <v>0.75531914893617025</v>
      </c>
      <c r="F162" s="6">
        <v>0.86419753086419748</v>
      </c>
      <c r="G162" s="7">
        <v>0.77375565610859731</v>
      </c>
    </row>
    <row r="163" spans="2:7" ht="18" customHeight="1" x14ac:dyDescent="0.25">
      <c r="B163" s="36" t="s">
        <v>209</v>
      </c>
      <c r="C163" s="8">
        <v>4.5283018867924525E-2</v>
      </c>
      <c r="D163" s="8" t="s">
        <v>1449</v>
      </c>
      <c r="E163" s="8">
        <v>5.3191489361702128E-2</v>
      </c>
      <c r="F163" s="9">
        <v>1.2345679012345678E-2</v>
      </c>
      <c r="G163" s="10">
        <v>3.6199095022624438E-2</v>
      </c>
    </row>
    <row r="164" spans="2:7" ht="18" customHeight="1" x14ac:dyDescent="0.25">
      <c r="B164" s="37" t="s">
        <v>0</v>
      </c>
      <c r="C164" s="11">
        <v>1</v>
      </c>
      <c r="D164" s="11">
        <v>1</v>
      </c>
      <c r="E164" s="11">
        <v>1</v>
      </c>
      <c r="F164" s="12">
        <v>1</v>
      </c>
      <c r="G164" s="13">
        <v>1</v>
      </c>
    </row>
    <row r="166" spans="2:7" x14ac:dyDescent="0.25">
      <c r="B166" s="88" t="s">
        <v>2583</v>
      </c>
      <c r="C166" s="84">
        <f>C162-C160</f>
        <v>0.70000000000000007</v>
      </c>
      <c r="D166" s="84">
        <f>D162-D160</f>
        <v>0.73134328358208955</v>
      </c>
      <c r="E166" s="84">
        <f>E162-E160</f>
        <v>0.69148936170212771</v>
      </c>
      <c r="F166" s="84">
        <f>F162-F160</f>
        <v>0.80246913580246915</v>
      </c>
      <c r="G166" s="84">
        <f>G162-G160</f>
        <v>0.6470588235294118</v>
      </c>
    </row>
    <row r="171" spans="2:7" ht="35.1" customHeight="1" x14ac:dyDescent="0.25">
      <c r="B171" s="111" t="s">
        <v>1002</v>
      </c>
      <c r="C171" s="112"/>
      <c r="D171" s="112"/>
      <c r="E171" s="112"/>
      <c r="F171" s="113"/>
    </row>
    <row r="172" spans="2:7" ht="38.1" customHeight="1" x14ac:dyDescent="0.25">
      <c r="B172" s="38"/>
      <c r="C172" s="39" t="s">
        <v>0</v>
      </c>
      <c r="D172" s="42" t="s">
        <v>2015</v>
      </c>
      <c r="E172" s="40" t="s">
        <v>2016</v>
      </c>
      <c r="F172" s="41" t="s">
        <v>2017</v>
      </c>
    </row>
    <row r="173" spans="2:7" ht="18" customHeight="1" x14ac:dyDescent="0.25">
      <c r="B173" s="17" t="s">
        <v>3</v>
      </c>
      <c r="C173" s="14">
        <v>530</v>
      </c>
      <c r="D173" s="14">
        <v>188</v>
      </c>
      <c r="E173" s="15">
        <v>177</v>
      </c>
      <c r="F173" s="16">
        <v>165</v>
      </c>
    </row>
    <row r="174" spans="2:7" ht="18" customHeight="1" x14ac:dyDescent="0.25">
      <c r="B174" s="35" t="s">
        <v>993</v>
      </c>
      <c r="C174" s="5">
        <v>5.6603773584905662E-2</v>
      </c>
      <c r="D174" s="5">
        <v>5.3191489361702128E-2</v>
      </c>
      <c r="E174" s="6">
        <v>6.2146892655367235E-2</v>
      </c>
      <c r="F174" s="7">
        <v>5.4545454545454543E-2</v>
      </c>
    </row>
    <row r="175" spans="2:7" ht="18" customHeight="1" x14ac:dyDescent="0.25">
      <c r="B175" s="35" t="s">
        <v>994</v>
      </c>
      <c r="C175" s="5">
        <v>5.2830188679245285E-2</v>
      </c>
      <c r="D175" s="54" t="s">
        <v>1446</v>
      </c>
      <c r="E175" s="6">
        <v>4.519774011299435E-2</v>
      </c>
      <c r="F175" s="51">
        <v>1.8181818181818181E-2</v>
      </c>
    </row>
    <row r="176" spans="2:7" ht="18" customHeight="1" x14ac:dyDescent="0.25">
      <c r="B176" s="35" t="s">
        <v>995</v>
      </c>
      <c r="C176" s="5">
        <v>0.84905660377358494</v>
      </c>
      <c r="D176" s="58">
        <v>0.80319148936170215</v>
      </c>
      <c r="E176" s="6">
        <v>0.85310734463276838</v>
      </c>
      <c r="F176" s="53" t="s">
        <v>2585</v>
      </c>
    </row>
    <row r="177" spans="2:7" ht="18" customHeight="1" x14ac:dyDescent="0.25">
      <c r="B177" s="36" t="s">
        <v>209</v>
      </c>
      <c r="C177" s="8">
        <v>4.1509433962264149E-2</v>
      </c>
      <c r="D177" s="8">
        <v>5.3191489361702128E-2</v>
      </c>
      <c r="E177" s="9">
        <v>3.954802259887006E-2</v>
      </c>
      <c r="F177" s="10">
        <v>3.0303030303030304E-2</v>
      </c>
    </row>
    <row r="178" spans="2:7" ht="18" customHeight="1" x14ac:dyDescent="0.25">
      <c r="B178" s="37" t="s">
        <v>0</v>
      </c>
      <c r="C178" s="11">
        <v>1</v>
      </c>
      <c r="D178" s="11">
        <v>1</v>
      </c>
      <c r="E178" s="12">
        <v>1</v>
      </c>
      <c r="F178" s="13">
        <v>1</v>
      </c>
    </row>
    <row r="180" spans="2:7" x14ac:dyDescent="0.25">
      <c r="B180" s="88" t="s">
        <v>2583</v>
      </c>
      <c r="C180" s="84">
        <f>C176-C174</f>
        <v>0.79245283018867929</v>
      </c>
      <c r="D180" s="84">
        <f>D176-D174</f>
        <v>0.75</v>
      </c>
      <c r="E180" s="84">
        <f>E176-E174</f>
        <v>0.79096045197740117</v>
      </c>
      <c r="F180" s="84" t="e">
        <f>F176-F174</f>
        <v>#VALUE!</v>
      </c>
      <c r="G180" s="84">
        <f>G176-G174</f>
        <v>0</v>
      </c>
    </row>
    <row r="185" spans="2:7" ht="35.1" customHeight="1" x14ac:dyDescent="0.25">
      <c r="B185" s="111" t="s">
        <v>1002</v>
      </c>
      <c r="C185" s="112"/>
      <c r="D185" s="112"/>
      <c r="E185" s="112"/>
      <c r="F185" s="112"/>
      <c r="G185" s="113"/>
    </row>
    <row r="186" spans="2:7" ht="35.1" customHeight="1" x14ac:dyDescent="0.25">
      <c r="B186" s="38"/>
      <c r="C186" s="39" t="s">
        <v>0</v>
      </c>
      <c r="D186" s="42" t="s">
        <v>1174</v>
      </c>
      <c r="E186" s="42" t="s">
        <v>1175</v>
      </c>
      <c r="F186" s="40" t="s">
        <v>1176</v>
      </c>
      <c r="G186" s="41" t="s">
        <v>1177</v>
      </c>
    </row>
    <row r="187" spans="2:7" ht="18" customHeight="1" x14ac:dyDescent="0.25">
      <c r="B187" s="17" t="s">
        <v>3</v>
      </c>
      <c r="C187" s="14">
        <v>530</v>
      </c>
      <c r="D187" s="14">
        <v>134</v>
      </c>
      <c r="E187" s="14">
        <v>94</v>
      </c>
      <c r="F187" s="15">
        <v>81</v>
      </c>
      <c r="G187" s="16">
        <v>221</v>
      </c>
    </row>
    <row r="188" spans="2:7" ht="18" customHeight="1" x14ac:dyDescent="0.25">
      <c r="B188" s="35" t="s">
        <v>993</v>
      </c>
      <c r="C188" s="5">
        <v>5.6603773584905662E-2</v>
      </c>
      <c r="D188" s="5">
        <v>4.4776119402985072E-2</v>
      </c>
      <c r="E188" s="5">
        <v>2.1276595744680851E-2</v>
      </c>
      <c r="F188" s="6">
        <v>6.1728395061728392E-2</v>
      </c>
      <c r="G188" s="7">
        <v>7.6923076923076927E-2</v>
      </c>
    </row>
    <row r="189" spans="2:7" ht="18" customHeight="1" x14ac:dyDescent="0.25">
      <c r="B189" s="35" t="s">
        <v>994</v>
      </c>
      <c r="C189" s="5">
        <v>5.2830188679245285E-2</v>
      </c>
      <c r="D189" s="5" t="s">
        <v>1449</v>
      </c>
      <c r="E189" s="5" t="s">
        <v>2574</v>
      </c>
      <c r="F189" s="6">
        <v>1.2345679012345678E-2</v>
      </c>
      <c r="G189" s="7">
        <v>3.6199095022624438E-2</v>
      </c>
    </row>
    <row r="190" spans="2:7" ht="18" customHeight="1" x14ac:dyDescent="0.25">
      <c r="B190" s="35" t="s">
        <v>995</v>
      </c>
      <c r="C190" s="5">
        <v>0.84905660377358494</v>
      </c>
      <c r="D190" s="5">
        <v>0.80597014925373134</v>
      </c>
      <c r="E190" s="5">
        <v>0.84042553191489366</v>
      </c>
      <c r="F190" s="50" t="s">
        <v>2575</v>
      </c>
      <c r="G190" s="7">
        <v>0.85067873303167418</v>
      </c>
    </row>
    <row r="191" spans="2:7" ht="18" customHeight="1" x14ac:dyDescent="0.25">
      <c r="B191" s="36" t="s">
        <v>209</v>
      </c>
      <c r="C191" s="8">
        <v>4.1509433962264149E-2</v>
      </c>
      <c r="D191" s="59" t="s">
        <v>2083</v>
      </c>
      <c r="E191" s="8">
        <v>4.2553191489361701E-2</v>
      </c>
      <c r="F191" s="56">
        <v>0</v>
      </c>
      <c r="G191" s="10">
        <v>3.6199095022624438E-2</v>
      </c>
    </row>
    <row r="192" spans="2:7" ht="18" customHeight="1" x14ac:dyDescent="0.25">
      <c r="B192" s="37" t="s">
        <v>0</v>
      </c>
      <c r="C192" s="11">
        <v>1</v>
      </c>
      <c r="D192" s="11">
        <v>1</v>
      </c>
      <c r="E192" s="11">
        <v>1</v>
      </c>
      <c r="F192" s="12">
        <v>1</v>
      </c>
      <c r="G192" s="13">
        <v>1</v>
      </c>
    </row>
    <row r="194" spans="2:7" x14ac:dyDescent="0.25">
      <c r="B194" s="88" t="s">
        <v>2583</v>
      </c>
      <c r="C194" s="84">
        <f>C190-C188</f>
        <v>0.79245283018867929</v>
      </c>
      <c r="D194" s="84">
        <f>D190-D188</f>
        <v>0.76119402985074625</v>
      </c>
      <c r="E194" s="84">
        <f>E190-E188</f>
        <v>0.81914893617021278</v>
      </c>
      <c r="F194" s="84" t="e">
        <f>F190-F188</f>
        <v>#VALUE!</v>
      </c>
      <c r="G194" s="84">
        <f>G190-G188</f>
        <v>0.7737556561085972</v>
      </c>
    </row>
    <row r="199" spans="2:7" ht="35.1" customHeight="1" x14ac:dyDescent="0.25">
      <c r="B199" s="111" t="s">
        <v>1003</v>
      </c>
      <c r="C199" s="112"/>
      <c r="D199" s="112"/>
      <c r="E199" s="112"/>
      <c r="F199" s="113"/>
    </row>
    <row r="200" spans="2:7" ht="38.1" customHeight="1" x14ac:dyDescent="0.25">
      <c r="B200" s="38"/>
      <c r="C200" s="39" t="s">
        <v>0</v>
      </c>
      <c r="D200" s="42" t="s">
        <v>2015</v>
      </c>
      <c r="E200" s="40" t="s">
        <v>2016</v>
      </c>
      <c r="F200" s="41" t="s">
        <v>2017</v>
      </c>
    </row>
    <row r="201" spans="2:7" ht="18" customHeight="1" x14ac:dyDescent="0.25">
      <c r="B201" s="17" t="s">
        <v>3</v>
      </c>
      <c r="C201" s="14">
        <v>530</v>
      </c>
      <c r="D201" s="14">
        <v>188</v>
      </c>
      <c r="E201" s="15">
        <v>177</v>
      </c>
      <c r="F201" s="16">
        <v>165</v>
      </c>
    </row>
    <row r="202" spans="2:7" ht="18" customHeight="1" x14ac:dyDescent="0.25">
      <c r="B202" s="35" t="s">
        <v>993</v>
      </c>
      <c r="C202" s="5">
        <v>0.25849056603773585</v>
      </c>
      <c r="D202" s="5">
        <v>0.25</v>
      </c>
      <c r="E202" s="6">
        <v>0.24858757062146894</v>
      </c>
      <c r="F202" s="7">
        <v>0.27878787878787881</v>
      </c>
    </row>
    <row r="203" spans="2:7" ht="18" customHeight="1" x14ac:dyDescent="0.25">
      <c r="B203" s="35" t="s">
        <v>994</v>
      </c>
      <c r="C203" s="5">
        <v>0.13207547169811321</v>
      </c>
      <c r="D203" s="5">
        <v>0.13297872340425532</v>
      </c>
      <c r="E203" s="6">
        <v>0.13559322033898305</v>
      </c>
      <c r="F203" s="7">
        <v>0.12727272727272726</v>
      </c>
    </row>
    <row r="204" spans="2:7" ht="18" customHeight="1" x14ac:dyDescent="0.25">
      <c r="B204" s="35" t="s">
        <v>995</v>
      </c>
      <c r="C204" s="5">
        <v>0.53773584905660377</v>
      </c>
      <c r="D204" s="5">
        <v>0.52659574468085102</v>
      </c>
      <c r="E204" s="6">
        <v>0.55932203389830504</v>
      </c>
      <c r="F204" s="7">
        <v>0.52727272727272723</v>
      </c>
    </row>
    <row r="205" spans="2:7" ht="18" customHeight="1" x14ac:dyDescent="0.25">
      <c r="B205" s="36" t="s">
        <v>209</v>
      </c>
      <c r="C205" s="8">
        <v>7.1698113207547168E-2</v>
      </c>
      <c r="D205" s="8">
        <v>9.0425531914893623E-2</v>
      </c>
      <c r="E205" s="9">
        <v>5.6497175141242938E-2</v>
      </c>
      <c r="F205" s="10">
        <v>6.6666666666666666E-2</v>
      </c>
    </row>
    <row r="206" spans="2:7" ht="18" customHeight="1" x14ac:dyDescent="0.25">
      <c r="B206" s="37" t="s">
        <v>0</v>
      </c>
      <c r="C206" s="11">
        <v>1</v>
      </c>
      <c r="D206" s="11">
        <v>1</v>
      </c>
      <c r="E206" s="12">
        <v>1</v>
      </c>
      <c r="F206" s="13">
        <v>1</v>
      </c>
    </row>
    <row r="208" spans="2:7" x14ac:dyDescent="0.25">
      <c r="B208" s="88" t="s">
        <v>2583</v>
      </c>
      <c r="C208" s="84">
        <f>C204-C202</f>
        <v>0.27924528301886792</v>
      </c>
      <c r="D208" s="84">
        <f>D204-D202</f>
        <v>0.27659574468085102</v>
      </c>
      <c r="E208" s="84">
        <f>E204-E202</f>
        <v>0.31073446327683607</v>
      </c>
      <c r="F208" s="84">
        <f>F204-F202</f>
        <v>0.24848484848484842</v>
      </c>
      <c r="G208" s="84">
        <f>G204-G202</f>
        <v>0</v>
      </c>
    </row>
    <row r="213" spans="2:7" ht="35.1" customHeight="1" x14ac:dyDescent="0.25">
      <c r="B213" s="111" t="s">
        <v>1003</v>
      </c>
      <c r="C213" s="112"/>
      <c r="D213" s="112"/>
      <c r="E213" s="112"/>
      <c r="F213" s="112"/>
      <c r="G213" s="113"/>
    </row>
    <row r="214" spans="2:7" ht="35.1" customHeight="1" x14ac:dyDescent="0.25">
      <c r="B214" s="38"/>
      <c r="C214" s="39" t="s">
        <v>0</v>
      </c>
      <c r="D214" s="42" t="s">
        <v>1174</v>
      </c>
      <c r="E214" s="42" t="s">
        <v>1175</v>
      </c>
      <c r="F214" s="40" t="s">
        <v>1176</v>
      </c>
      <c r="G214" s="41" t="s">
        <v>1177</v>
      </c>
    </row>
    <row r="215" spans="2:7" ht="18" customHeight="1" x14ac:dyDescent="0.25">
      <c r="B215" s="17" t="s">
        <v>3</v>
      </c>
      <c r="C215" s="14">
        <v>530</v>
      </c>
      <c r="D215" s="14">
        <v>134</v>
      </c>
      <c r="E215" s="14">
        <v>94</v>
      </c>
      <c r="F215" s="15">
        <v>81</v>
      </c>
      <c r="G215" s="16">
        <v>221</v>
      </c>
    </row>
    <row r="216" spans="2:7" ht="18" customHeight="1" x14ac:dyDescent="0.25">
      <c r="B216" s="35" t="s">
        <v>993</v>
      </c>
      <c r="C216" s="5">
        <v>0.25849056603773585</v>
      </c>
      <c r="D216" s="5">
        <v>0.22388059701492538</v>
      </c>
      <c r="E216" s="5">
        <v>0.25531914893617019</v>
      </c>
      <c r="F216" s="6">
        <v>0.27160493827160492</v>
      </c>
      <c r="G216" s="7">
        <v>0.27601809954751133</v>
      </c>
    </row>
    <row r="217" spans="2:7" ht="18" customHeight="1" x14ac:dyDescent="0.25">
      <c r="B217" s="35" t="s">
        <v>994</v>
      </c>
      <c r="C217" s="5">
        <v>0.13207547169811321</v>
      </c>
      <c r="D217" s="5">
        <v>0.1417910447761194</v>
      </c>
      <c r="E217" s="54" t="s">
        <v>2578</v>
      </c>
      <c r="F217" s="6">
        <v>7.407407407407407E-2</v>
      </c>
      <c r="G217" s="7">
        <v>0.11312217194570136</v>
      </c>
    </row>
    <row r="218" spans="2:7" ht="18" customHeight="1" x14ac:dyDescent="0.25">
      <c r="B218" s="35" t="s">
        <v>995</v>
      </c>
      <c r="C218" s="5">
        <v>0.53773584905660377</v>
      </c>
      <c r="D218" s="5">
        <v>0.52985074626865669</v>
      </c>
      <c r="E218" s="5">
        <v>0.47872340425531917</v>
      </c>
      <c r="F218" s="6">
        <v>0.60493827160493829</v>
      </c>
      <c r="G218" s="7">
        <v>0.54298642533936647</v>
      </c>
    </row>
    <row r="219" spans="2:7" ht="18" customHeight="1" x14ac:dyDescent="0.25">
      <c r="B219" s="36" t="s">
        <v>209</v>
      </c>
      <c r="C219" s="8">
        <v>7.1698113207547168E-2</v>
      </c>
      <c r="D219" s="8">
        <v>0.1044776119402985</v>
      </c>
      <c r="E219" s="8">
        <v>5.3191489361702128E-2</v>
      </c>
      <c r="F219" s="9">
        <v>4.9382716049382713E-2</v>
      </c>
      <c r="G219" s="10">
        <v>6.7873303167420809E-2</v>
      </c>
    </row>
    <row r="220" spans="2:7" ht="18" customHeight="1" x14ac:dyDescent="0.25">
      <c r="B220" s="37" t="s">
        <v>0</v>
      </c>
      <c r="C220" s="11">
        <v>1</v>
      </c>
      <c r="D220" s="11">
        <v>1</v>
      </c>
      <c r="E220" s="11">
        <v>1</v>
      </c>
      <c r="F220" s="12">
        <v>1</v>
      </c>
      <c r="G220" s="13">
        <v>1</v>
      </c>
    </row>
    <row r="222" spans="2:7" x14ac:dyDescent="0.25">
      <c r="B222" s="88" t="s">
        <v>2583</v>
      </c>
      <c r="C222" s="84">
        <f>C218-C216</f>
        <v>0.27924528301886792</v>
      </c>
      <c r="D222" s="84">
        <f>D218-D216</f>
        <v>0.30597014925373134</v>
      </c>
      <c r="E222" s="84">
        <f>E218-E216</f>
        <v>0.22340425531914898</v>
      </c>
      <c r="F222" s="84">
        <f>F218-F216</f>
        <v>0.33333333333333337</v>
      </c>
      <c r="G222" s="84">
        <f>G218-G216</f>
        <v>0.26696832579185514</v>
      </c>
    </row>
    <row r="227" spans="2:7" ht="35.1" customHeight="1" x14ac:dyDescent="0.25">
      <c r="B227" s="111" t="s">
        <v>1004</v>
      </c>
      <c r="C227" s="112"/>
      <c r="D227" s="112"/>
      <c r="E227" s="112"/>
      <c r="F227" s="113"/>
    </row>
    <row r="228" spans="2:7" ht="38.1" customHeight="1" x14ac:dyDescent="0.25">
      <c r="B228" s="38"/>
      <c r="C228" s="39" t="s">
        <v>0</v>
      </c>
      <c r="D228" s="42" t="s">
        <v>2015</v>
      </c>
      <c r="E228" s="40" t="s">
        <v>2016</v>
      </c>
      <c r="F228" s="41" t="s">
        <v>2017</v>
      </c>
    </row>
    <row r="229" spans="2:7" ht="18" customHeight="1" x14ac:dyDescent="0.25">
      <c r="B229" s="17" t="s">
        <v>3</v>
      </c>
      <c r="C229" s="14">
        <v>530</v>
      </c>
      <c r="D229" s="14">
        <v>188</v>
      </c>
      <c r="E229" s="15">
        <v>177</v>
      </c>
      <c r="F229" s="16">
        <v>165</v>
      </c>
    </row>
    <row r="230" spans="2:7" ht="18" customHeight="1" x14ac:dyDescent="0.25">
      <c r="B230" s="35" t="s">
        <v>993</v>
      </c>
      <c r="C230" s="5">
        <v>0.31509433962264149</v>
      </c>
      <c r="D230" s="58">
        <v>0.26063829787234044</v>
      </c>
      <c r="E230" s="6">
        <v>0.31073446327683618</v>
      </c>
      <c r="F230" s="53" t="s">
        <v>1916</v>
      </c>
    </row>
    <row r="231" spans="2:7" ht="18" customHeight="1" x14ac:dyDescent="0.25">
      <c r="B231" s="35" t="s">
        <v>994</v>
      </c>
      <c r="C231" s="5">
        <v>0.14716981132075471</v>
      </c>
      <c r="D231" s="5" t="s">
        <v>2063</v>
      </c>
      <c r="E231" s="6">
        <v>0.15254237288135594</v>
      </c>
      <c r="F231" s="51">
        <v>9.696969696969697E-2</v>
      </c>
    </row>
    <row r="232" spans="2:7" ht="18" customHeight="1" x14ac:dyDescent="0.25">
      <c r="B232" s="35" t="s">
        <v>995</v>
      </c>
      <c r="C232" s="5">
        <v>0.46603773584905661</v>
      </c>
      <c r="D232" s="5">
        <v>0.46808510638297873</v>
      </c>
      <c r="E232" s="6">
        <v>0.4632768361581921</v>
      </c>
      <c r="F232" s="7">
        <v>0.46666666666666667</v>
      </c>
    </row>
    <row r="233" spans="2:7" ht="18" customHeight="1" x14ac:dyDescent="0.25">
      <c r="B233" s="36" t="s">
        <v>209</v>
      </c>
      <c r="C233" s="8">
        <v>7.1698113207547168E-2</v>
      </c>
      <c r="D233" s="8">
        <v>8.5106382978723402E-2</v>
      </c>
      <c r="E233" s="9">
        <v>7.3446327683615822E-2</v>
      </c>
      <c r="F233" s="10">
        <v>5.4545454545454543E-2</v>
      </c>
    </row>
    <row r="234" spans="2:7" ht="18" customHeight="1" x14ac:dyDescent="0.25">
      <c r="B234" s="37" t="s">
        <v>0</v>
      </c>
      <c r="C234" s="11">
        <v>1</v>
      </c>
      <c r="D234" s="11">
        <v>1</v>
      </c>
      <c r="E234" s="12">
        <v>1</v>
      </c>
      <c r="F234" s="13">
        <v>1</v>
      </c>
    </row>
    <row r="236" spans="2:7" x14ac:dyDescent="0.25">
      <c r="B236" s="88" t="s">
        <v>2583</v>
      </c>
      <c r="C236" s="84">
        <f>C232-C230</f>
        <v>0.15094339622641512</v>
      </c>
      <c r="D236" s="84">
        <f>D232-D230</f>
        <v>0.20744680851063829</v>
      </c>
      <c r="E236" s="84">
        <f>E232-E230</f>
        <v>0.15254237288135591</v>
      </c>
      <c r="F236" s="84" t="e">
        <f>F232-F230</f>
        <v>#VALUE!</v>
      </c>
      <c r="G236" s="84">
        <f>G232-G230</f>
        <v>0</v>
      </c>
    </row>
    <row r="241" spans="2:7" ht="35.1" customHeight="1" x14ac:dyDescent="0.25">
      <c r="B241" s="111" t="s">
        <v>1004</v>
      </c>
      <c r="C241" s="112"/>
      <c r="D241" s="112"/>
      <c r="E241" s="112"/>
      <c r="F241" s="112"/>
      <c r="G241" s="113"/>
    </row>
    <row r="242" spans="2:7" ht="35.1" customHeight="1" x14ac:dyDescent="0.25">
      <c r="B242" s="38"/>
      <c r="C242" s="39" t="s">
        <v>0</v>
      </c>
      <c r="D242" s="42" t="s">
        <v>1174</v>
      </c>
      <c r="E242" s="42" t="s">
        <v>1175</v>
      </c>
      <c r="F242" s="40" t="s">
        <v>1176</v>
      </c>
      <c r="G242" s="41" t="s">
        <v>1177</v>
      </c>
    </row>
    <row r="243" spans="2:7" ht="18" customHeight="1" x14ac:dyDescent="0.25">
      <c r="B243" s="17" t="s">
        <v>3</v>
      </c>
      <c r="C243" s="14">
        <v>530</v>
      </c>
      <c r="D243" s="14">
        <v>134</v>
      </c>
      <c r="E243" s="14">
        <v>94</v>
      </c>
      <c r="F243" s="15">
        <v>81</v>
      </c>
      <c r="G243" s="16">
        <v>221</v>
      </c>
    </row>
    <row r="244" spans="2:7" ht="18" customHeight="1" x14ac:dyDescent="0.25">
      <c r="B244" s="35" t="s">
        <v>993</v>
      </c>
      <c r="C244" s="5">
        <v>0.31509433962264149</v>
      </c>
      <c r="D244" s="5">
        <v>0.28358208955223879</v>
      </c>
      <c r="E244" s="5">
        <v>0.39361702127659576</v>
      </c>
      <c r="F244" s="6">
        <v>0.29629629629629628</v>
      </c>
      <c r="G244" s="7">
        <v>0.30769230769230771</v>
      </c>
    </row>
    <row r="245" spans="2:7" ht="18" customHeight="1" x14ac:dyDescent="0.25">
      <c r="B245" s="35" t="s">
        <v>994</v>
      </c>
      <c r="C245" s="5">
        <v>0.14716981132075471</v>
      </c>
      <c r="D245" s="5">
        <v>0.14925373134328357</v>
      </c>
      <c r="E245" s="5">
        <v>0.14893617021276595</v>
      </c>
      <c r="F245" s="6">
        <v>9.8765432098765427E-2</v>
      </c>
      <c r="G245" s="7">
        <v>0.16289592760180996</v>
      </c>
    </row>
    <row r="246" spans="2:7" ht="18" customHeight="1" x14ac:dyDescent="0.25">
      <c r="B246" s="35" t="s">
        <v>995</v>
      </c>
      <c r="C246" s="5">
        <v>0.46603773584905661</v>
      </c>
      <c r="D246" s="5">
        <v>0.44776119402985076</v>
      </c>
      <c r="E246" s="5">
        <v>0.42553191489361702</v>
      </c>
      <c r="F246" s="6">
        <v>0.54320987654320985</v>
      </c>
      <c r="G246" s="7">
        <v>0.4660633484162896</v>
      </c>
    </row>
    <row r="247" spans="2:7" ht="18" customHeight="1" x14ac:dyDescent="0.25">
      <c r="B247" s="36" t="s">
        <v>209</v>
      </c>
      <c r="C247" s="8">
        <v>7.1698113207547168E-2</v>
      </c>
      <c r="D247" s="59" t="s">
        <v>1163</v>
      </c>
      <c r="E247" s="8">
        <v>3.1914893617021274E-2</v>
      </c>
      <c r="F247" s="9">
        <v>6.1728395061728392E-2</v>
      </c>
      <c r="G247" s="10">
        <v>6.3348416289592757E-2</v>
      </c>
    </row>
    <row r="248" spans="2:7" ht="18" customHeight="1" x14ac:dyDescent="0.25">
      <c r="B248" s="37" t="s">
        <v>0</v>
      </c>
      <c r="C248" s="11">
        <v>1</v>
      </c>
      <c r="D248" s="11">
        <v>1</v>
      </c>
      <c r="E248" s="11">
        <v>1</v>
      </c>
      <c r="F248" s="12">
        <v>1</v>
      </c>
      <c r="G248" s="13">
        <v>1</v>
      </c>
    </row>
    <row r="250" spans="2:7" x14ac:dyDescent="0.25">
      <c r="B250" s="88" t="s">
        <v>2583</v>
      </c>
      <c r="C250" s="84">
        <f>C246-C244</f>
        <v>0.15094339622641512</v>
      </c>
      <c r="D250" s="84">
        <f>D246-D244</f>
        <v>0.16417910447761197</v>
      </c>
      <c r="E250" s="84">
        <f>E246-E244</f>
        <v>3.1914893617021267E-2</v>
      </c>
      <c r="F250" s="84">
        <f>F246-F244</f>
        <v>0.24691358024691357</v>
      </c>
      <c r="G250" s="84">
        <f>G246-G244</f>
        <v>0.15837104072398189</v>
      </c>
    </row>
    <row r="255" spans="2:7" ht="35.1" customHeight="1" x14ac:dyDescent="0.25">
      <c r="B255" s="111" t="s">
        <v>1005</v>
      </c>
      <c r="C255" s="112"/>
      <c r="D255" s="112"/>
      <c r="E255" s="112"/>
      <c r="F255" s="113"/>
    </row>
    <row r="256" spans="2:7" ht="38.1" customHeight="1" x14ac:dyDescent="0.25">
      <c r="B256" s="38"/>
      <c r="C256" s="39" t="s">
        <v>0</v>
      </c>
      <c r="D256" s="42" t="s">
        <v>2015</v>
      </c>
      <c r="E256" s="40" t="s">
        <v>2016</v>
      </c>
      <c r="F256" s="41" t="s">
        <v>2017</v>
      </c>
    </row>
    <row r="257" spans="2:7" ht="18" customHeight="1" x14ac:dyDescent="0.25">
      <c r="B257" s="17" t="s">
        <v>3</v>
      </c>
      <c r="C257" s="14">
        <v>530</v>
      </c>
      <c r="D257" s="14">
        <v>188</v>
      </c>
      <c r="E257" s="15">
        <v>177</v>
      </c>
      <c r="F257" s="16">
        <v>165</v>
      </c>
    </row>
    <row r="258" spans="2:7" ht="18" customHeight="1" x14ac:dyDescent="0.25">
      <c r="B258" s="35" t="s">
        <v>993</v>
      </c>
      <c r="C258" s="5">
        <v>0.36792452830188677</v>
      </c>
      <c r="D258" s="58">
        <v>0.27659574468085107</v>
      </c>
      <c r="E258" s="6" t="s">
        <v>1693</v>
      </c>
      <c r="F258" s="53" t="s">
        <v>2584</v>
      </c>
    </row>
    <row r="259" spans="2:7" ht="18" customHeight="1" x14ac:dyDescent="0.25">
      <c r="B259" s="35" t="s">
        <v>994</v>
      </c>
      <c r="C259" s="5">
        <v>0.16792452830188678</v>
      </c>
      <c r="D259" s="5">
        <v>0.18617021276595744</v>
      </c>
      <c r="E259" s="6">
        <v>0.15254237288135594</v>
      </c>
      <c r="F259" s="7">
        <v>0.16363636363636364</v>
      </c>
    </row>
    <row r="260" spans="2:7" ht="18" customHeight="1" x14ac:dyDescent="0.25">
      <c r="B260" s="35" t="s">
        <v>995</v>
      </c>
      <c r="C260" s="5">
        <v>0.39622641509433965</v>
      </c>
      <c r="D260" s="5">
        <v>0.43085106382978722</v>
      </c>
      <c r="E260" s="6">
        <v>0.39548022598870058</v>
      </c>
      <c r="F260" s="7">
        <v>0.3575757575757576</v>
      </c>
    </row>
    <row r="261" spans="2:7" ht="18" customHeight="1" x14ac:dyDescent="0.25">
      <c r="B261" s="36" t="s">
        <v>209</v>
      </c>
      <c r="C261" s="8">
        <v>6.7924528301886791E-2</v>
      </c>
      <c r="D261" s="59" t="s">
        <v>1297</v>
      </c>
      <c r="E261" s="9">
        <v>5.0847457627118647E-2</v>
      </c>
      <c r="F261" s="10">
        <v>4.2424242424242427E-2</v>
      </c>
    </row>
    <row r="262" spans="2:7" ht="18" customHeight="1" x14ac:dyDescent="0.25">
      <c r="B262" s="37" t="s">
        <v>0</v>
      </c>
      <c r="C262" s="11">
        <v>1</v>
      </c>
      <c r="D262" s="11">
        <v>1</v>
      </c>
      <c r="E262" s="12">
        <v>1</v>
      </c>
      <c r="F262" s="13">
        <v>1</v>
      </c>
    </row>
    <row r="264" spans="2:7" x14ac:dyDescent="0.25">
      <c r="B264" s="88" t="s">
        <v>2583</v>
      </c>
      <c r="C264" s="84">
        <f>C260-C258</f>
        <v>2.8301886792452879E-2</v>
      </c>
      <c r="D264" s="84">
        <f>D260-D258</f>
        <v>0.15425531914893614</v>
      </c>
      <c r="E264" s="84" t="e">
        <f>E260-E258</f>
        <v>#VALUE!</v>
      </c>
      <c r="F264" s="84" t="e">
        <f>F260-F258</f>
        <v>#VALUE!</v>
      </c>
      <c r="G264" s="84">
        <f>G260-G258</f>
        <v>0</v>
      </c>
    </row>
    <row r="269" spans="2:7" ht="35.1" customHeight="1" x14ac:dyDescent="0.25">
      <c r="B269" s="111" t="s">
        <v>1005</v>
      </c>
      <c r="C269" s="112"/>
      <c r="D269" s="112"/>
      <c r="E269" s="112"/>
      <c r="F269" s="112"/>
      <c r="G269" s="113"/>
    </row>
    <row r="270" spans="2:7" ht="35.1" customHeight="1" x14ac:dyDescent="0.25">
      <c r="B270" s="38"/>
      <c r="C270" s="39" t="s">
        <v>0</v>
      </c>
      <c r="D270" s="42" t="s">
        <v>1174</v>
      </c>
      <c r="E270" s="42" t="s">
        <v>1175</v>
      </c>
      <c r="F270" s="40" t="s">
        <v>1176</v>
      </c>
      <c r="G270" s="41" t="s">
        <v>1177</v>
      </c>
    </row>
    <row r="271" spans="2:7" ht="18" customHeight="1" x14ac:dyDescent="0.25">
      <c r="B271" s="17" t="s">
        <v>3</v>
      </c>
      <c r="C271" s="14">
        <v>530</v>
      </c>
      <c r="D271" s="14">
        <v>134</v>
      </c>
      <c r="E271" s="14">
        <v>94</v>
      </c>
      <c r="F271" s="15">
        <v>81</v>
      </c>
      <c r="G271" s="16">
        <v>221</v>
      </c>
    </row>
    <row r="272" spans="2:7" ht="18" customHeight="1" x14ac:dyDescent="0.25">
      <c r="B272" s="35" t="s">
        <v>993</v>
      </c>
      <c r="C272" s="5">
        <v>0.36792452830188677</v>
      </c>
      <c r="D272" s="5">
        <v>0.34328358208955223</v>
      </c>
      <c r="E272" s="5">
        <v>0.37234042553191488</v>
      </c>
      <c r="F272" s="6">
        <v>0.37037037037037035</v>
      </c>
      <c r="G272" s="7">
        <v>0.38009049773755654</v>
      </c>
    </row>
    <row r="273" spans="2:7" ht="18" customHeight="1" x14ac:dyDescent="0.25">
      <c r="B273" s="35" t="s">
        <v>994</v>
      </c>
      <c r="C273" s="5">
        <v>0.16792452830188678</v>
      </c>
      <c r="D273" s="5">
        <v>0.1417910447761194</v>
      </c>
      <c r="E273" s="5">
        <v>0.19148936170212766</v>
      </c>
      <c r="F273" s="6">
        <v>0.14814814814814814</v>
      </c>
      <c r="G273" s="7">
        <v>0.18099547511312217</v>
      </c>
    </row>
    <row r="274" spans="2:7" ht="18" customHeight="1" x14ac:dyDescent="0.25">
      <c r="B274" s="35" t="s">
        <v>995</v>
      </c>
      <c r="C274" s="5">
        <v>0.39622641509433965</v>
      </c>
      <c r="D274" s="5">
        <v>0.42537313432835822</v>
      </c>
      <c r="E274" s="5">
        <v>0.39361702127659576</v>
      </c>
      <c r="F274" s="6">
        <v>0.39506172839506171</v>
      </c>
      <c r="G274" s="7">
        <v>0.38009049773755654</v>
      </c>
    </row>
    <row r="275" spans="2:7" ht="18" customHeight="1" x14ac:dyDescent="0.25">
      <c r="B275" s="36" t="s">
        <v>209</v>
      </c>
      <c r="C275" s="8">
        <v>6.7924528301886791E-2</v>
      </c>
      <c r="D275" s="8">
        <v>8.9552238805970144E-2</v>
      </c>
      <c r="E275" s="8">
        <v>4.2553191489361701E-2</v>
      </c>
      <c r="F275" s="9">
        <v>8.6419753086419748E-2</v>
      </c>
      <c r="G275" s="10">
        <v>5.8823529411764705E-2</v>
      </c>
    </row>
    <row r="276" spans="2:7" ht="18" customHeight="1" x14ac:dyDescent="0.25">
      <c r="B276" s="37" t="s">
        <v>0</v>
      </c>
      <c r="C276" s="11">
        <v>1</v>
      </c>
      <c r="D276" s="11">
        <v>1</v>
      </c>
      <c r="E276" s="11">
        <v>1</v>
      </c>
      <c r="F276" s="12">
        <v>1</v>
      </c>
      <c r="G276" s="13">
        <v>1</v>
      </c>
    </row>
    <row r="278" spans="2:7" x14ac:dyDescent="0.25">
      <c r="B278" s="88" t="s">
        <v>2583</v>
      </c>
      <c r="C278" s="84">
        <f>C274-C272</f>
        <v>2.8301886792452879E-2</v>
      </c>
      <c r="D278" s="84">
        <f>D274-D272</f>
        <v>8.2089552238805985E-2</v>
      </c>
      <c r="E278" s="84">
        <f>E274-E272</f>
        <v>2.1276595744680882E-2</v>
      </c>
      <c r="F278" s="84">
        <f>F274-F272</f>
        <v>2.4691358024691357E-2</v>
      </c>
      <c r="G278" s="84">
        <f>G274-G272</f>
        <v>0</v>
      </c>
    </row>
  </sheetData>
  <mergeCells count="20">
    <mergeCell ref="B157:G157"/>
    <mergeCell ref="B3:F3"/>
    <mergeCell ref="B17:G17"/>
    <mergeCell ref="B31:F31"/>
    <mergeCell ref="B45:G45"/>
    <mergeCell ref="B59:F59"/>
    <mergeCell ref="B73:G73"/>
    <mergeCell ref="B87:F87"/>
    <mergeCell ref="B101:G101"/>
    <mergeCell ref="B115:F115"/>
    <mergeCell ref="B129:G129"/>
    <mergeCell ref="B143:F143"/>
    <mergeCell ref="B255:F255"/>
    <mergeCell ref="B269:G269"/>
    <mergeCell ref="B171:F171"/>
    <mergeCell ref="B185:G185"/>
    <mergeCell ref="B199:F199"/>
    <mergeCell ref="B213:G213"/>
    <mergeCell ref="B227:F227"/>
    <mergeCell ref="B241:G241"/>
  </mergeCell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CD8DB-7443-47ED-9313-3E96FE5B9E6A}">
  <dimension ref="B3:G44"/>
  <sheetViews>
    <sheetView topLeftCell="A16" workbookViewId="0">
      <selection activeCell="B27" sqref="B27:F27"/>
    </sheetView>
  </sheetViews>
  <sheetFormatPr defaultRowHeight="15" x14ac:dyDescent="0.25"/>
  <cols>
    <col min="2" max="2" width="30.5703125" customWidth="1"/>
    <col min="3" max="7" width="13.5703125" customWidth="1"/>
  </cols>
  <sheetData>
    <row r="3" spans="2:5" ht="35.1" customHeight="1" x14ac:dyDescent="0.25">
      <c r="B3" s="111" t="s">
        <v>1009</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1010</v>
      </c>
      <c r="C6" s="5">
        <v>0.66603773584905657</v>
      </c>
      <c r="D6" s="6">
        <v>0.65100671140939592</v>
      </c>
      <c r="E6" s="7">
        <v>0.74698795180722888</v>
      </c>
    </row>
    <row r="7" spans="2:5" ht="18" customHeight="1" x14ac:dyDescent="0.25">
      <c r="B7" s="36" t="s">
        <v>1011</v>
      </c>
      <c r="C7" s="8">
        <v>0.33396226415094338</v>
      </c>
      <c r="D7" s="9">
        <v>0.34899328859060402</v>
      </c>
      <c r="E7" s="10">
        <v>0.25301204819277107</v>
      </c>
    </row>
    <row r="8" spans="2:5" ht="18" customHeight="1" x14ac:dyDescent="0.25">
      <c r="B8" s="37" t="s">
        <v>0</v>
      </c>
      <c r="C8" s="11">
        <v>1</v>
      </c>
      <c r="D8" s="12">
        <v>1</v>
      </c>
      <c r="E8" s="13">
        <v>1</v>
      </c>
    </row>
    <row r="15" spans="2:5" ht="35.1" customHeight="1" x14ac:dyDescent="0.25">
      <c r="B15" s="111" t="s">
        <v>1009</v>
      </c>
      <c r="C15" s="112"/>
      <c r="D15" s="112"/>
      <c r="E15" s="113"/>
    </row>
    <row r="16" spans="2:5" ht="48.95" customHeight="1" x14ac:dyDescent="0.25">
      <c r="B16" s="38"/>
      <c r="C16" s="39" t="s">
        <v>0</v>
      </c>
      <c r="D16" s="40" t="s">
        <v>1166</v>
      </c>
      <c r="E16" s="41" t="s">
        <v>1167</v>
      </c>
    </row>
    <row r="17" spans="2:6" ht="18" customHeight="1" x14ac:dyDescent="0.25">
      <c r="B17" s="17" t="s">
        <v>3</v>
      </c>
      <c r="C17" s="14">
        <v>530</v>
      </c>
      <c r="D17" s="15">
        <v>130</v>
      </c>
      <c r="E17" s="16">
        <v>400</v>
      </c>
    </row>
    <row r="18" spans="2:6" ht="18" customHeight="1" x14ac:dyDescent="0.25">
      <c r="B18" s="35" t="s">
        <v>1010</v>
      </c>
      <c r="C18" s="5">
        <v>0.66603773584905657</v>
      </c>
      <c r="D18" s="50" t="s">
        <v>1929</v>
      </c>
      <c r="E18" s="51">
        <v>0.62749999999999995</v>
      </c>
    </row>
    <row r="19" spans="2:6" ht="18" customHeight="1" x14ac:dyDescent="0.25">
      <c r="B19" s="36" t="s">
        <v>1011</v>
      </c>
      <c r="C19" s="8">
        <v>0.33396226415094338</v>
      </c>
      <c r="D19" s="56">
        <v>0.2153846153846154</v>
      </c>
      <c r="E19" s="57" t="s">
        <v>1743</v>
      </c>
    </row>
    <row r="20" spans="2:6" ht="18" customHeight="1" x14ac:dyDescent="0.25">
      <c r="B20" s="37" t="s">
        <v>0</v>
      </c>
      <c r="C20" s="11">
        <v>1</v>
      </c>
      <c r="D20" s="12">
        <v>1</v>
      </c>
      <c r="E20" s="13">
        <v>1</v>
      </c>
    </row>
    <row r="27" spans="2:6" ht="35.1" customHeight="1" x14ac:dyDescent="0.25">
      <c r="B27" s="111" t="s">
        <v>1009</v>
      </c>
      <c r="C27" s="112"/>
      <c r="D27" s="112"/>
      <c r="E27" s="112"/>
      <c r="F27" s="113"/>
    </row>
    <row r="28" spans="2:6" ht="38.1" customHeight="1" x14ac:dyDescent="0.25">
      <c r="B28" s="38"/>
      <c r="C28" s="39" t="s">
        <v>0</v>
      </c>
      <c r="D28" s="42" t="s">
        <v>2015</v>
      </c>
      <c r="E28" s="40" t="s">
        <v>2016</v>
      </c>
      <c r="F28" s="41" t="s">
        <v>2017</v>
      </c>
    </row>
    <row r="29" spans="2:6" ht="18" customHeight="1" x14ac:dyDescent="0.25">
      <c r="B29" s="81" t="s">
        <v>3</v>
      </c>
      <c r="C29" s="14">
        <v>530</v>
      </c>
      <c r="D29" s="14">
        <v>188</v>
      </c>
      <c r="E29" s="15">
        <v>177</v>
      </c>
      <c r="F29" s="16">
        <v>165</v>
      </c>
    </row>
    <row r="30" spans="2:6" ht="18" customHeight="1" x14ac:dyDescent="0.25">
      <c r="B30" s="35" t="s">
        <v>1010</v>
      </c>
      <c r="C30" s="5">
        <v>0.66603773584905657</v>
      </c>
      <c r="D30" s="58">
        <v>0.42553191489361702</v>
      </c>
      <c r="E30" s="50" t="s">
        <v>1931</v>
      </c>
      <c r="F30" s="53" t="s">
        <v>1932</v>
      </c>
    </row>
    <row r="31" spans="2:6" ht="18" customHeight="1" x14ac:dyDescent="0.25">
      <c r="B31" s="36" t="s">
        <v>1011</v>
      </c>
      <c r="C31" s="8">
        <v>0.33396226415094338</v>
      </c>
      <c r="D31" s="59" t="s">
        <v>2059</v>
      </c>
      <c r="E31" s="56" t="s">
        <v>1933</v>
      </c>
      <c r="F31" s="60">
        <v>0.14545454545454545</v>
      </c>
    </row>
    <row r="32" spans="2:6" ht="18" customHeight="1" x14ac:dyDescent="0.25">
      <c r="B32" s="37" t="s">
        <v>0</v>
      </c>
      <c r="C32" s="11">
        <v>1</v>
      </c>
      <c r="D32" s="11">
        <v>1</v>
      </c>
      <c r="E32" s="12">
        <v>1</v>
      </c>
      <c r="F32" s="13">
        <v>1</v>
      </c>
    </row>
    <row r="39" spans="2:7" ht="35.1" customHeight="1" x14ac:dyDescent="0.25">
      <c r="B39" s="111" t="s">
        <v>1009</v>
      </c>
      <c r="C39" s="112"/>
      <c r="D39" s="112"/>
      <c r="E39" s="112"/>
      <c r="F39" s="112"/>
      <c r="G39" s="113"/>
    </row>
    <row r="40" spans="2:7" ht="35.1" customHeight="1" x14ac:dyDescent="0.25">
      <c r="B40" s="38"/>
      <c r="C40" s="39" t="s">
        <v>0</v>
      </c>
      <c r="D40" s="42" t="s">
        <v>1174</v>
      </c>
      <c r="E40" s="42" t="s">
        <v>1175</v>
      </c>
      <c r="F40" s="40" t="s">
        <v>1176</v>
      </c>
      <c r="G40" s="41" t="s">
        <v>1177</v>
      </c>
    </row>
    <row r="41" spans="2:7" ht="18" customHeight="1" x14ac:dyDescent="0.25">
      <c r="B41" s="17" t="s">
        <v>3</v>
      </c>
      <c r="C41" s="14">
        <v>530</v>
      </c>
      <c r="D41" s="14">
        <v>134</v>
      </c>
      <c r="E41" s="14">
        <v>94</v>
      </c>
      <c r="F41" s="15">
        <v>81</v>
      </c>
      <c r="G41" s="16">
        <v>221</v>
      </c>
    </row>
    <row r="42" spans="2:7" ht="18" customHeight="1" x14ac:dyDescent="0.25">
      <c r="B42" s="35" t="s">
        <v>1010</v>
      </c>
      <c r="C42" s="5">
        <v>0.66603773584905657</v>
      </c>
      <c r="D42" s="58">
        <v>0.5149253731343284</v>
      </c>
      <c r="E42" s="54" t="s">
        <v>1935</v>
      </c>
      <c r="F42" s="50" t="s">
        <v>1936</v>
      </c>
      <c r="G42" s="7" t="s">
        <v>1890</v>
      </c>
    </row>
    <row r="43" spans="2:7" ht="18" customHeight="1" x14ac:dyDescent="0.25">
      <c r="B43" s="36" t="s">
        <v>1011</v>
      </c>
      <c r="C43" s="8">
        <v>0.33396226415094338</v>
      </c>
      <c r="D43" s="59" t="s">
        <v>1937</v>
      </c>
      <c r="E43" s="61">
        <v>0.19148936170212766</v>
      </c>
      <c r="F43" s="56">
        <v>0.16049382716049382</v>
      </c>
      <c r="G43" s="10" t="s">
        <v>1938</v>
      </c>
    </row>
    <row r="44" spans="2:7" ht="18" customHeight="1" x14ac:dyDescent="0.25">
      <c r="B44" s="37" t="s">
        <v>0</v>
      </c>
      <c r="C44" s="11">
        <v>1</v>
      </c>
      <c r="D44" s="11">
        <v>1</v>
      </c>
      <c r="E44" s="11">
        <v>1</v>
      </c>
      <c r="F44" s="12">
        <v>1</v>
      </c>
      <c r="G44" s="13">
        <v>1</v>
      </c>
    </row>
  </sheetData>
  <mergeCells count="4">
    <mergeCell ref="B3:E3"/>
    <mergeCell ref="B15:E15"/>
    <mergeCell ref="B27:F27"/>
    <mergeCell ref="B39:G39"/>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AD66-DBC3-4155-9C11-B473858BBF7D}">
  <dimension ref="B3:G52"/>
  <sheetViews>
    <sheetView topLeftCell="A14" workbookViewId="0">
      <selection activeCell="B31" sqref="B31:F31"/>
    </sheetView>
  </sheetViews>
  <sheetFormatPr defaultRowHeight="15" x14ac:dyDescent="0.25"/>
  <cols>
    <col min="2" max="2" width="30.5703125" customWidth="1"/>
    <col min="3" max="7" width="13.5703125" customWidth="1"/>
  </cols>
  <sheetData>
    <row r="3" spans="2:5" ht="35.1" customHeight="1" x14ac:dyDescent="0.25">
      <c r="B3" s="111" t="s">
        <v>39</v>
      </c>
      <c r="C3" s="112"/>
      <c r="D3" s="112"/>
      <c r="E3" s="113"/>
    </row>
    <row r="4" spans="2:5" ht="35.1" customHeight="1" x14ac:dyDescent="0.25">
      <c r="B4" s="38"/>
      <c r="C4" s="39" t="s">
        <v>0</v>
      </c>
      <c r="D4" s="40" t="s">
        <v>1141</v>
      </c>
      <c r="E4" s="41" t="s">
        <v>1142</v>
      </c>
    </row>
    <row r="5" spans="2:5" ht="26.1" customHeight="1" x14ac:dyDescent="0.25">
      <c r="B5" s="17" t="s">
        <v>3</v>
      </c>
      <c r="C5" s="14">
        <v>530</v>
      </c>
      <c r="D5" s="15">
        <v>447</v>
      </c>
      <c r="E5" s="16">
        <v>83</v>
      </c>
    </row>
    <row r="6" spans="2:5" ht="26.1" customHeight="1" x14ac:dyDescent="0.25">
      <c r="B6" s="35" t="s">
        <v>40</v>
      </c>
      <c r="C6" s="5">
        <v>0.1490566037735849</v>
      </c>
      <c r="D6" s="6">
        <v>0.15883668903803133</v>
      </c>
      <c r="E6" s="7">
        <v>9.6385542168674704E-2</v>
      </c>
    </row>
    <row r="7" spans="2:5" ht="26.1" customHeight="1" x14ac:dyDescent="0.25">
      <c r="B7" s="35" t="s">
        <v>41</v>
      </c>
      <c r="C7" s="5">
        <v>6.2264150943396226E-2</v>
      </c>
      <c r="D7" s="6">
        <v>6.7114093959731544E-2</v>
      </c>
      <c r="E7" s="7">
        <v>3.614457831325301E-2</v>
      </c>
    </row>
    <row r="8" spans="2:5" ht="26.1" customHeight="1" x14ac:dyDescent="0.25">
      <c r="B8" s="35" t="s">
        <v>42</v>
      </c>
      <c r="C8" s="5">
        <v>6.2264150943396226E-2</v>
      </c>
      <c r="D8" s="52">
        <v>4.6979865771812082E-2</v>
      </c>
      <c r="E8" s="53" t="s">
        <v>1197</v>
      </c>
    </row>
    <row r="9" spans="2:5" ht="26.1" customHeight="1" x14ac:dyDescent="0.25">
      <c r="B9" s="36" t="s">
        <v>43</v>
      </c>
      <c r="C9" s="8">
        <v>0.75471698113207553</v>
      </c>
      <c r="D9" s="9">
        <v>0.75838926174496646</v>
      </c>
      <c r="E9" s="10">
        <v>0.73493975903614461</v>
      </c>
    </row>
    <row r="10" spans="2:5" ht="26.1" customHeight="1" x14ac:dyDescent="0.25">
      <c r="B10" s="37" t="s">
        <v>0</v>
      </c>
      <c r="C10" s="11">
        <v>1.0283018867924529</v>
      </c>
      <c r="D10" s="12">
        <v>1.0313199105145414</v>
      </c>
      <c r="E10" s="13">
        <v>1.0120481927710843</v>
      </c>
    </row>
    <row r="17" spans="2:6" ht="35.1" customHeight="1" x14ac:dyDescent="0.25">
      <c r="B17" s="111" t="s">
        <v>39</v>
      </c>
      <c r="C17" s="112"/>
      <c r="D17" s="112"/>
      <c r="E17" s="113"/>
    </row>
    <row r="18" spans="2:6" ht="48.95" customHeight="1" x14ac:dyDescent="0.25">
      <c r="B18" s="38"/>
      <c r="C18" s="39" t="s">
        <v>0</v>
      </c>
      <c r="D18" s="40" t="s">
        <v>1166</v>
      </c>
      <c r="E18" s="41" t="s">
        <v>1167</v>
      </c>
    </row>
    <row r="19" spans="2:6" ht="26.1" customHeight="1" x14ac:dyDescent="0.25">
      <c r="B19" s="17" t="s">
        <v>3</v>
      </c>
      <c r="C19" s="14">
        <v>530</v>
      </c>
      <c r="D19" s="15">
        <v>130</v>
      </c>
      <c r="E19" s="16">
        <v>400</v>
      </c>
    </row>
    <row r="20" spans="2:6" ht="26.1" customHeight="1" x14ac:dyDescent="0.25">
      <c r="B20" s="35" t="s">
        <v>40</v>
      </c>
      <c r="C20" s="5">
        <v>0.1490566037735849</v>
      </c>
      <c r="D20" s="50" t="s">
        <v>1199</v>
      </c>
      <c r="E20" s="51">
        <v>0</v>
      </c>
    </row>
    <row r="21" spans="2:6" ht="26.1" customHeight="1" x14ac:dyDescent="0.25">
      <c r="B21" s="35" t="s">
        <v>41</v>
      </c>
      <c r="C21" s="5">
        <v>6.2264150943396226E-2</v>
      </c>
      <c r="D21" s="50" t="s">
        <v>1200</v>
      </c>
      <c r="E21" s="51">
        <v>0</v>
      </c>
    </row>
    <row r="22" spans="2:6" ht="26.1" customHeight="1" x14ac:dyDescent="0.25">
      <c r="B22" s="35" t="s">
        <v>42</v>
      </c>
      <c r="C22" s="5">
        <v>6.2264150943396226E-2</v>
      </c>
      <c r="D22" s="50" t="s">
        <v>1200</v>
      </c>
      <c r="E22" s="51">
        <v>0</v>
      </c>
    </row>
    <row r="23" spans="2:6" ht="26.1" customHeight="1" x14ac:dyDescent="0.25">
      <c r="B23" s="36" t="s">
        <v>43</v>
      </c>
      <c r="C23" s="8">
        <v>0.75471698113207553</v>
      </c>
      <c r="D23" s="56">
        <v>0</v>
      </c>
      <c r="E23" s="57" t="s">
        <v>1185</v>
      </c>
    </row>
    <row r="24" spans="2:6" ht="26.1" customHeight="1" x14ac:dyDescent="0.25">
      <c r="B24" s="37" t="s">
        <v>0</v>
      </c>
      <c r="C24" s="11">
        <v>1.0283018867924529</v>
      </c>
      <c r="D24" s="12">
        <v>1.1153846153846154</v>
      </c>
      <c r="E24" s="13">
        <v>1</v>
      </c>
    </row>
    <row r="31" spans="2:6" ht="35.1" customHeight="1" x14ac:dyDescent="0.25">
      <c r="B31" s="111" t="s">
        <v>39</v>
      </c>
      <c r="C31" s="112"/>
      <c r="D31" s="112"/>
      <c r="E31" s="112"/>
      <c r="F31" s="113"/>
    </row>
    <row r="32" spans="2:6" ht="38.1" customHeight="1" x14ac:dyDescent="0.25">
      <c r="B32" s="38"/>
      <c r="C32" s="39" t="s">
        <v>0</v>
      </c>
      <c r="D32" s="42" t="s">
        <v>2015</v>
      </c>
      <c r="E32" s="40" t="s">
        <v>2016</v>
      </c>
      <c r="F32" s="41" t="s">
        <v>2017</v>
      </c>
    </row>
    <row r="33" spans="2:7" ht="26.1" customHeight="1" x14ac:dyDescent="0.25">
      <c r="B33" s="81" t="s">
        <v>3</v>
      </c>
      <c r="C33" s="14">
        <v>530</v>
      </c>
      <c r="D33" s="14">
        <v>188</v>
      </c>
      <c r="E33" s="15">
        <v>177</v>
      </c>
      <c r="F33" s="16">
        <v>165</v>
      </c>
    </row>
    <row r="34" spans="2:7" ht="26.1" customHeight="1" x14ac:dyDescent="0.25">
      <c r="B34" s="35" t="s">
        <v>40</v>
      </c>
      <c r="C34" s="5">
        <v>0.1490566037735849</v>
      </c>
      <c r="D34" s="58">
        <v>7.4468085106382975E-2</v>
      </c>
      <c r="E34" s="50" t="s">
        <v>1202</v>
      </c>
      <c r="F34" s="7" t="s">
        <v>1203</v>
      </c>
    </row>
    <row r="35" spans="2:7" ht="26.1" customHeight="1" x14ac:dyDescent="0.25">
      <c r="B35" s="35" t="s">
        <v>41</v>
      </c>
      <c r="C35" s="5">
        <v>6.2264150943396226E-2</v>
      </c>
      <c r="D35" s="5">
        <v>5.8510638297872342E-2</v>
      </c>
      <c r="E35" s="6">
        <v>5.6497175141242938E-2</v>
      </c>
      <c r="F35" s="7">
        <v>7.2727272727272724E-2</v>
      </c>
    </row>
    <row r="36" spans="2:7" ht="26.1" customHeight="1" x14ac:dyDescent="0.25">
      <c r="B36" s="35" t="s">
        <v>42</v>
      </c>
      <c r="C36" s="5">
        <v>6.2264150943396226E-2</v>
      </c>
      <c r="D36" s="5">
        <v>4.2553191489361701E-2</v>
      </c>
      <c r="E36" s="6">
        <v>4.519774011299435E-2</v>
      </c>
      <c r="F36" s="53" t="s">
        <v>1204</v>
      </c>
    </row>
    <row r="37" spans="2:7" ht="26.1" customHeight="1" x14ac:dyDescent="0.25">
      <c r="B37" s="36" t="s">
        <v>43</v>
      </c>
      <c r="C37" s="8">
        <v>0.75471698113207553</v>
      </c>
      <c r="D37" s="59" t="s">
        <v>1205</v>
      </c>
      <c r="E37" s="9">
        <v>0.74011299435028244</v>
      </c>
      <c r="F37" s="60">
        <v>0.69090909090909092</v>
      </c>
    </row>
    <row r="38" spans="2:7" ht="26.1" customHeight="1" x14ac:dyDescent="0.25">
      <c r="B38" s="37" t="s">
        <v>0</v>
      </c>
      <c r="C38" s="11">
        <v>1.0283018867924529</v>
      </c>
      <c r="D38" s="11">
        <v>1</v>
      </c>
      <c r="E38" s="12">
        <v>1.03954802259887</v>
      </c>
      <c r="F38" s="13">
        <v>1.0484848484848486</v>
      </c>
    </row>
    <row r="45" spans="2:7" ht="35.1" customHeight="1" x14ac:dyDescent="0.25">
      <c r="B45" s="111" t="s">
        <v>39</v>
      </c>
      <c r="C45" s="112"/>
      <c r="D45" s="112"/>
      <c r="E45" s="112"/>
      <c r="F45" s="112"/>
      <c r="G45" s="113"/>
    </row>
    <row r="46" spans="2:7" ht="35.1" customHeight="1" x14ac:dyDescent="0.25">
      <c r="B46" s="38"/>
      <c r="C46" s="39" t="s">
        <v>0</v>
      </c>
      <c r="D46" s="42" t="s">
        <v>1174</v>
      </c>
      <c r="E46" s="42" t="s">
        <v>1175</v>
      </c>
      <c r="F46" s="40" t="s">
        <v>1176</v>
      </c>
      <c r="G46" s="41" t="s">
        <v>1177</v>
      </c>
    </row>
    <row r="47" spans="2:7" ht="26.1" customHeight="1" x14ac:dyDescent="0.25">
      <c r="B47" s="17" t="s">
        <v>3</v>
      </c>
      <c r="C47" s="14">
        <v>530</v>
      </c>
      <c r="D47" s="14">
        <v>134</v>
      </c>
      <c r="E47" s="14">
        <v>94</v>
      </c>
      <c r="F47" s="15">
        <v>81</v>
      </c>
      <c r="G47" s="16">
        <v>221</v>
      </c>
    </row>
    <row r="48" spans="2:7" ht="26.1" customHeight="1" x14ac:dyDescent="0.25">
      <c r="B48" s="35" t="s">
        <v>40</v>
      </c>
      <c r="C48" s="5">
        <v>0.1490566037735849</v>
      </c>
      <c r="D48" s="58">
        <v>7.4626865671641784E-2</v>
      </c>
      <c r="E48" s="5">
        <v>0.10638297872340426</v>
      </c>
      <c r="F48" s="6" t="s">
        <v>1193</v>
      </c>
      <c r="G48" s="53" t="s">
        <v>1208</v>
      </c>
    </row>
    <row r="49" spans="2:7" ht="26.1" customHeight="1" x14ac:dyDescent="0.25">
      <c r="B49" s="35" t="s">
        <v>41</v>
      </c>
      <c r="C49" s="5">
        <v>6.2264150943396226E-2</v>
      </c>
      <c r="D49" s="5">
        <v>7.4626865671641784E-2</v>
      </c>
      <c r="E49" s="5">
        <v>4.2553191489361701E-2</v>
      </c>
      <c r="F49" s="6">
        <v>3.7037037037037035E-2</v>
      </c>
      <c r="G49" s="7">
        <v>7.2398190045248875E-2</v>
      </c>
    </row>
    <row r="50" spans="2:7" ht="26.1" customHeight="1" x14ac:dyDescent="0.25">
      <c r="B50" s="35" t="s">
        <v>42</v>
      </c>
      <c r="C50" s="5">
        <v>6.2264150943396226E-2</v>
      </c>
      <c r="D50" s="5">
        <v>3.7313432835820892E-2</v>
      </c>
      <c r="E50" s="5">
        <v>7.4468085106382975E-2</v>
      </c>
      <c r="F50" s="50" t="s">
        <v>1209</v>
      </c>
      <c r="G50" s="7">
        <v>4.5248868778280542E-2</v>
      </c>
    </row>
    <row r="51" spans="2:7" ht="26.1" customHeight="1" x14ac:dyDescent="0.25">
      <c r="B51" s="36" t="s">
        <v>43</v>
      </c>
      <c r="C51" s="8">
        <v>0.75471698113207553</v>
      </c>
      <c r="D51" s="59" t="s">
        <v>1210</v>
      </c>
      <c r="E51" s="8">
        <v>0.7978723404255319</v>
      </c>
      <c r="F51" s="56">
        <v>0.66666666666666663</v>
      </c>
      <c r="G51" s="10">
        <v>0.72398190045248867</v>
      </c>
    </row>
    <row r="52" spans="2:7" ht="26.1" customHeight="1" x14ac:dyDescent="0.25">
      <c r="B52" s="37" t="s">
        <v>0</v>
      </c>
      <c r="C52" s="11">
        <v>1.0283018867924529</v>
      </c>
      <c r="D52" s="11">
        <v>1.0149253731343284</v>
      </c>
      <c r="E52" s="11">
        <v>1.0212765957446808</v>
      </c>
      <c r="F52" s="12">
        <v>1.037037037037037</v>
      </c>
      <c r="G52" s="13">
        <v>1.0361990950226245</v>
      </c>
    </row>
  </sheetData>
  <mergeCells count="4">
    <mergeCell ref="B3:E3"/>
    <mergeCell ref="B17:E17"/>
    <mergeCell ref="B31:F31"/>
    <mergeCell ref="B45:G45"/>
  </mergeCells>
  <pageMargins left="0.7" right="0.7" top="0.75" bottom="0.75" header="0.3" footer="0.3"/>
  <legacy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BE747-2214-4EFB-9154-4D1F7DD2624C}">
  <dimension ref="B3:G52"/>
  <sheetViews>
    <sheetView topLeftCell="A23" workbookViewId="0">
      <selection activeCell="B31" sqref="B31:F31"/>
    </sheetView>
  </sheetViews>
  <sheetFormatPr defaultRowHeight="15" x14ac:dyDescent="0.25"/>
  <cols>
    <col min="2" max="2" width="30.5703125" customWidth="1"/>
    <col min="3" max="7" width="13.5703125" customWidth="1"/>
  </cols>
  <sheetData>
    <row r="3" spans="2:5" ht="35.1" customHeight="1" x14ac:dyDescent="0.25">
      <c r="B3" s="111" t="s">
        <v>1018</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1019</v>
      </c>
      <c r="C6" s="5">
        <v>0.62075471698113205</v>
      </c>
      <c r="D6" s="6">
        <v>0.61073825503355705</v>
      </c>
      <c r="E6" s="7">
        <v>0.67469879518072284</v>
      </c>
    </row>
    <row r="7" spans="2:5" ht="18" customHeight="1" x14ac:dyDescent="0.25">
      <c r="B7" s="35" t="s">
        <v>1020</v>
      </c>
      <c r="C7" s="5">
        <v>0.36792452830188677</v>
      </c>
      <c r="D7" s="6">
        <v>0.37807606263982102</v>
      </c>
      <c r="E7" s="7">
        <v>0.31325301204819278</v>
      </c>
    </row>
    <row r="8" spans="2:5" ht="18" customHeight="1" x14ac:dyDescent="0.25">
      <c r="B8" s="35" t="s">
        <v>1021</v>
      </c>
      <c r="C8" s="5">
        <v>5.6603773584905656E-3</v>
      </c>
      <c r="D8" s="6">
        <v>6.7114093959731542E-3</v>
      </c>
      <c r="E8" s="7">
        <v>0</v>
      </c>
    </row>
    <row r="9" spans="2:5" ht="18" customHeight="1" x14ac:dyDescent="0.25">
      <c r="B9" s="36" t="s">
        <v>4</v>
      </c>
      <c r="C9" s="8">
        <v>5.6603773584905656E-3</v>
      </c>
      <c r="D9" s="9">
        <v>4.4742729306487695E-3</v>
      </c>
      <c r="E9" s="10">
        <v>1.2048192771084338E-2</v>
      </c>
    </row>
    <row r="10" spans="2:5" ht="18" customHeight="1" x14ac:dyDescent="0.25">
      <c r="B10" s="37" t="s">
        <v>0</v>
      </c>
      <c r="C10" s="11">
        <v>1</v>
      </c>
      <c r="D10" s="12">
        <v>1</v>
      </c>
      <c r="E10" s="13">
        <v>1</v>
      </c>
    </row>
    <row r="17" spans="2:6" ht="35.1" customHeight="1" x14ac:dyDescent="0.25">
      <c r="B17" s="111" t="s">
        <v>1018</v>
      </c>
      <c r="C17" s="112"/>
      <c r="D17" s="112"/>
      <c r="E17" s="113"/>
    </row>
    <row r="18" spans="2:6" ht="48.95" customHeight="1" x14ac:dyDescent="0.25">
      <c r="B18" s="38"/>
      <c r="C18" s="39" t="s">
        <v>0</v>
      </c>
      <c r="D18" s="40" t="s">
        <v>1166</v>
      </c>
      <c r="E18" s="41" t="s">
        <v>1167</v>
      </c>
    </row>
    <row r="19" spans="2:6" ht="18" customHeight="1" x14ac:dyDescent="0.25">
      <c r="B19" s="17" t="s">
        <v>3</v>
      </c>
      <c r="C19" s="14">
        <v>530</v>
      </c>
      <c r="D19" s="15">
        <v>130</v>
      </c>
      <c r="E19" s="16">
        <v>400</v>
      </c>
    </row>
    <row r="20" spans="2:6" ht="18" customHeight="1" x14ac:dyDescent="0.25">
      <c r="B20" s="35" t="s">
        <v>1019</v>
      </c>
      <c r="C20" s="5">
        <v>0.62075471698113205</v>
      </c>
      <c r="D20" s="50" t="s">
        <v>1941</v>
      </c>
      <c r="E20" s="51">
        <v>0.59250000000000003</v>
      </c>
    </row>
    <row r="21" spans="2:6" ht="18" customHeight="1" x14ac:dyDescent="0.25">
      <c r="B21" s="35" t="s">
        <v>1020</v>
      </c>
      <c r="C21" s="5">
        <v>0.36792452830188677</v>
      </c>
      <c r="D21" s="52">
        <v>0.29230769230769232</v>
      </c>
      <c r="E21" s="53" t="s">
        <v>1216</v>
      </c>
    </row>
    <row r="22" spans="2:6" ht="18" customHeight="1" x14ac:dyDescent="0.25">
      <c r="B22" s="35" t="s">
        <v>1021</v>
      </c>
      <c r="C22" s="5">
        <v>5.6603773584905656E-3</v>
      </c>
      <c r="D22" s="6">
        <v>0</v>
      </c>
      <c r="E22" s="7">
        <v>7.4999999999999997E-3</v>
      </c>
    </row>
    <row r="23" spans="2:6" ht="18" customHeight="1" x14ac:dyDescent="0.25">
      <c r="B23" s="36" t="s">
        <v>4</v>
      </c>
      <c r="C23" s="8">
        <v>5.6603773584905656E-3</v>
      </c>
      <c r="D23" s="9">
        <v>0</v>
      </c>
      <c r="E23" s="10">
        <v>7.4999999999999997E-3</v>
      </c>
    </row>
    <row r="24" spans="2:6" ht="18" customHeight="1" x14ac:dyDescent="0.25">
      <c r="B24" s="37" t="s">
        <v>0</v>
      </c>
      <c r="C24" s="11">
        <v>1</v>
      </c>
      <c r="D24" s="12">
        <v>1</v>
      </c>
      <c r="E24" s="13">
        <v>1</v>
      </c>
    </row>
    <row r="31" spans="2:6" ht="35.1" customHeight="1" x14ac:dyDescent="0.25">
      <c r="B31" s="111" t="s">
        <v>1018</v>
      </c>
      <c r="C31" s="112"/>
      <c r="D31" s="112"/>
      <c r="E31" s="112"/>
      <c r="F31" s="113"/>
    </row>
    <row r="32" spans="2:6" ht="38.1" customHeight="1" x14ac:dyDescent="0.25">
      <c r="B32" s="38"/>
      <c r="C32" s="39" t="s">
        <v>0</v>
      </c>
      <c r="D32" s="42" t="s">
        <v>2015</v>
      </c>
      <c r="E32" s="40" t="s">
        <v>2016</v>
      </c>
      <c r="F32" s="41" t="s">
        <v>2017</v>
      </c>
    </row>
    <row r="33" spans="2:7" ht="18" customHeight="1" x14ac:dyDescent="0.25">
      <c r="B33" s="81" t="s">
        <v>3</v>
      </c>
      <c r="C33" s="14">
        <v>530</v>
      </c>
      <c r="D33" s="14">
        <v>188</v>
      </c>
      <c r="E33" s="15">
        <v>177</v>
      </c>
      <c r="F33" s="16">
        <v>165</v>
      </c>
    </row>
    <row r="34" spans="2:7" ht="18" customHeight="1" x14ac:dyDescent="0.25">
      <c r="B34" s="35" t="s">
        <v>1019</v>
      </c>
      <c r="C34" s="5">
        <v>0.62075471698113205</v>
      </c>
      <c r="D34" s="58">
        <v>0.47340425531914893</v>
      </c>
      <c r="E34" s="6" t="s">
        <v>1943</v>
      </c>
      <c r="F34" s="53" t="s">
        <v>1944</v>
      </c>
    </row>
    <row r="35" spans="2:7" ht="18" customHeight="1" x14ac:dyDescent="0.25">
      <c r="B35" s="35" t="s">
        <v>1020</v>
      </c>
      <c r="C35" s="5">
        <v>0.36792452830188677</v>
      </c>
      <c r="D35" s="54" t="s">
        <v>2060</v>
      </c>
      <c r="E35" s="6" t="s">
        <v>1945</v>
      </c>
      <c r="F35" s="51">
        <v>0.17575757575757575</v>
      </c>
    </row>
    <row r="36" spans="2:7" ht="18" customHeight="1" x14ac:dyDescent="0.25">
      <c r="B36" s="35" t="s">
        <v>1021</v>
      </c>
      <c r="C36" s="5">
        <v>5.6603773584905656E-3</v>
      </c>
      <c r="D36" s="5">
        <v>0</v>
      </c>
      <c r="E36" s="6">
        <v>1.1299435028248588E-2</v>
      </c>
      <c r="F36" s="7">
        <v>6.0606060606060606E-3</v>
      </c>
    </row>
    <row r="37" spans="2:7" ht="18" customHeight="1" x14ac:dyDescent="0.25">
      <c r="B37" s="36" t="s">
        <v>4</v>
      </c>
      <c r="C37" s="8">
        <v>5.6603773584905656E-3</v>
      </c>
      <c r="D37" s="8">
        <v>0</v>
      </c>
      <c r="E37" s="9">
        <v>5.6497175141242938E-3</v>
      </c>
      <c r="F37" s="10">
        <v>1.2121212121212121E-2</v>
      </c>
    </row>
    <row r="38" spans="2:7" ht="18" customHeight="1" x14ac:dyDescent="0.25">
      <c r="B38" s="37" t="s">
        <v>0</v>
      </c>
      <c r="C38" s="11">
        <v>1</v>
      </c>
      <c r="D38" s="11">
        <v>1</v>
      </c>
      <c r="E38" s="12">
        <v>1</v>
      </c>
      <c r="F38" s="13">
        <v>1</v>
      </c>
    </row>
    <row r="45" spans="2:7" ht="35.1" customHeight="1" x14ac:dyDescent="0.25">
      <c r="B45" s="111" t="s">
        <v>1018</v>
      </c>
      <c r="C45" s="112"/>
      <c r="D45" s="112"/>
      <c r="E45" s="112"/>
      <c r="F45" s="112"/>
      <c r="G45" s="113"/>
    </row>
    <row r="46" spans="2:7" ht="35.1" customHeight="1" x14ac:dyDescent="0.25">
      <c r="B46" s="38"/>
      <c r="C46" s="39" t="s">
        <v>0</v>
      </c>
      <c r="D46" s="42" t="s">
        <v>1174</v>
      </c>
      <c r="E46" s="42" t="s">
        <v>1175</v>
      </c>
      <c r="F46" s="40" t="s">
        <v>1176</v>
      </c>
      <c r="G46" s="41" t="s">
        <v>1177</v>
      </c>
    </row>
    <row r="47" spans="2:7" ht="18" customHeight="1" x14ac:dyDescent="0.25">
      <c r="B47" s="17" t="s">
        <v>3</v>
      </c>
      <c r="C47" s="14">
        <v>530</v>
      </c>
      <c r="D47" s="14">
        <v>134</v>
      </c>
      <c r="E47" s="14">
        <v>94</v>
      </c>
      <c r="F47" s="15">
        <v>81</v>
      </c>
      <c r="G47" s="16">
        <v>221</v>
      </c>
    </row>
    <row r="48" spans="2:7" ht="18" customHeight="1" x14ac:dyDescent="0.25">
      <c r="B48" s="35" t="s">
        <v>1019</v>
      </c>
      <c r="C48" s="5">
        <v>0.62075471698113205</v>
      </c>
      <c r="D48" s="5">
        <v>0.55223880597014929</v>
      </c>
      <c r="E48" s="5" t="s">
        <v>1792</v>
      </c>
      <c r="F48" s="6">
        <v>0.67901234567901236</v>
      </c>
      <c r="G48" s="7">
        <v>0.60633484162895923</v>
      </c>
    </row>
    <row r="49" spans="2:7" ht="18" customHeight="1" x14ac:dyDescent="0.25">
      <c r="B49" s="35" t="s">
        <v>1020</v>
      </c>
      <c r="C49" s="5">
        <v>0.36792452830188677</v>
      </c>
      <c r="D49" s="54" t="s">
        <v>1947</v>
      </c>
      <c r="E49" s="5">
        <v>0.2978723404255319</v>
      </c>
      <c r="F49" s="6">
        <v>0.29629629629629628</v>
      </c>
      <c r="G49" s="7">
        <v>0.38009049773755654</v>
      </c>
    </row>
    <row r="50" spans="2:7" ht="18" customHeight="1" x14ac:dyDescent="0.25">
      <c r="B50" s="35" t="s">
        <v>1021</v>
      </c>
      <c r="C50" s="5">
        <v>5.6603773584905656E-3</v>
      </c>
      <c r="D50" s="5">
        <v>0</v>
      </c>
      <c r="E50" s="5">
        <v>0</v>
      </c>
      <c r="F50" s="6">
        <v>0</v>
      </c>
      <c r="G50" s="7">
        <v>1.3574660633484163E-2</v>
      </c>
    </row>
    <row r="51" spans="2:7" ht="18" customHeight="1" x14ac:dyDescent="0.25">
      <c r="B51" s="36" t="s">
        <v>4</v>
      </c>
      <c r="C51" s="8">
        <v>5.6603773584905656E-3</v>
      </c>
      <c r="D51" s="8">
        <v>7.462686567164179E-3</v>
      </c>
      <c r="E51" s="8">
        <v>0</v>
      </c>
      <c r="F51" s="55" t="s">
        <v>1182</v>
      </c>
      <c r="G51" s="10">
        <v>0</v>
      </c>
    </row>
    <row r="52" spans="2:7" ht="18" customHeight="1" x14ac:dyDescent="0.25">
      <c r="B52" s="37" t="s">
        <v>0</v>
      </c>
      <c r="C52" s="11">
        <v>1</v>
      </c>
      <c r="D52" s="11">
        <v>1</v>
      </c>
      <c r="E52" s="11">
        <v>1</v>
      </c>
      <c r="F52" s="12">
        <v>1</v>
      </c>
      <c r="G52" s="13">
        <v>1</v>
      </c>
    </row>
  </sheetData>
  <mergeCells count="4">
    <mergeCell ref="B3:E3"/>
    <mergeCell ref="B17:E17"/>
    <mergeCell ref="B31:F31"/>
    <mergeCell ref="B45:G45"/>
  </mergeCell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E234-262D-42CD-9899-DB86CAD2939E}">
  <dimension ref="B3:G60"/>
  <sheetViews>
    <sheetView topLeftCell="A29" workbookViewId="0">
      <selection activeCell="B35" sqref="B35:F35"/>
    </sheetView>
  </sheetViews>
  <sheetFormatPr defaultRowHeight="15" x14ac:dyDescent="0.25"/>
  <cols>
    <col min="2" max="2" width="30.5703125" customWidth="1"/>
    <col min="3" max="7" width="13.5703125" customWidth="1"/>
  </cols>
  <sheetData>
    <row r="3" spans="2:5" ht="35.1" customHeight="1" x14ac:dyDescent="0.25">
      <c r="B3" s="111" t="s">
        <v>1028</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1029</v>
      </c>
      <c r="C6" s="5">
        <v>0.2660377358490566</v>
      </c>
      <c r="D6" s="50" t="s">
        <v>1832</v>
      </c>
      <c r="E6" s="51">
        <v>0.10843373493975904</v>
      </c>
    </row>
    <row r="7" spans="2:5" ht="18" customHeight="1" x14ac:dyDescent="0.25">
      <c r="B7" s="35" t="s">
        <v>1030</v>
      </c>
      <c r="C7" s="5">
        <v>7.5471698113207548E-3</v>
      </c>
      <c r="D7" s="6">
        <v>8.948545861297539E-3</v>
      </c>
      <c r="E7" s="7">
        <v>0</v>
      </c>
    </row>
    <row r="8" spans="2:5" ht="18" customHeight="1" x14ac:dyDescent="0.25">
      <c r="B8" s="35" t="s">
        <v>1031</v>
      </c>
      <c r="C8" s="5">
        <v>4.9056603773584909E-2</v>
      </c>
      <c r="D8" s="6">
        <v>4.9217002237136466E-2</v>
      </c>
      <c r="E8" s="7">
        <v>4.8192771084337352E-2</v>
      </c>
    </row>
    <row r="9" spans="2:5" ht="18" customHeight="1" x14ac:dyDescent="0.25">
      <c r="B9" s="35" t="s">
        <v>1032</v>
      </c>
      <c r="C9" s="5">
        <v>3.5849056603773584E-2</v>
      </c>
      <c r="D9" s="6">
        <v>3.5794183445190156E-2</v>
      </c>
      <c r="E9" s="7">
        <v>3.614457831325301E-2</v>
      </c>
    </row>
    <row r="10" spans="2:5" ht="18" customHeight="1" x14ac:dyDescent="0.25">
      <c r="B10" s="35" t="s">
        <v>1033</v>
      </c>
      <c r="C10" s="5">
        <v>0.6</v>
      </c>
      <c r="D10" s="52">
        <v>0.56823266219239377</v>
      </c>
      <c r="E10" s="53" t="s">
        <v>1949</v>
      </c>
    </row>
    <row r="11" spans="2:5" ht="18" customHeight="1" x14ac:dyDescent="0.25">
      <c r="B11" s="36" t="s">
        <v>4</v>
      </c>
      <c r="C11" s="8">
        <v>4.1509433962264149E-2</v>
      </c>
      <c r="D11" s="9">
        <v>4.2505592841163314E-2</v>
      </c>
      <c r="E11" s="10">
        <v>3.614457831325301E-2</v>
      </c>
    </row>
    <row r="12" spans="2:5" ht="18" customHeight="1" x14ac:dyDescent="0.25">
      <c r="B12" s="37" t="s">
        <v>0</v>
      </c>
      <c r="C12" s="11">
        <v>1</v>
      </c>
      <c r="D12" s="12">
        <v>1</v>
      </c>
      <c r="E12" s="13">
        <v>1</v>
      </c>
    </row>
    <row r="19" spans="2:5" ht="35.1" customHeight="1" x14ac:dyDescent="0.25">
      <c r="B19" s="111" t="s">
        <v>1028</v>
      </c>
      <c r="C19" s="112"/>
      <c r="D19" s="112"/>
      <c r="E19" s="113"/>
    </row>
    <row r="20" spans="2:5" ht="48.95" customHeight="1" x14ac:dyDescent="0.25">
      <c r="B20" s="38"/>
      <c r="C20" s="39" t="s">
        <v>0</v>
      </c>
      <c r="D20" s="40" t="s">
        <v>1166</v>
      </c>
      <c r="E20" s="41" t="s">
        <v>1167</v>
      </c>
    </row>
    <row r="21" spans="2:5" ht="18" customHeight="1" x14ac:dyDescent="0.25">
      <c r="B21" s="17" t="s">
        <v>3</v>
      </c>
      <c r="C21" s="14">
        <v>530</v>
      </c>
      <c r="D21" s="15">
        <v>130</v>
      </c>
      <c r="E21" s="16">
        <v>400</v>
      </c>
    </row>
    <row r="22" spans="2:5" ht="18" customHeight="1" x14ac:dyDescent="0.25">
      <c r="B22" s="35" t="s">
        <v>1029</v>
      </c>
      <c r="C22" s="5">
        <v>0.2660377358490566</v>
      </c>
      <c r="D22" s="6">
        <v>0.23846153846153847</v>
      </c>
      <c r="E22" s="7">
        <v>0.27500000000000002</v>
      </c>
    </row>
    <row r="23" spans="2:5" ht="18" customHeight="1" x14ac:dyDescent="0.25">
      <c r="B23" s="35" t="s">
        <v>1030</v>
      </c>
      <c r="C23" s="5">
        <v>7.5471698113207548E-3</v>
      </c>
      <c r="D23" s="6">
        <v>0</v>
      </c>
      <c r="E23" s="7">
        <v>0.01</v>
      </c>
    </row>
    <row r="24" spans="2:5" ht="18" customHeight="1" x14ac:dyDescent="0.25">
      <c r="B24" s="35" t="s">
        <v>1031</v>
      </c>
      <c r="C24" s="5">
        <v>4.9056603773584909E-2</v>
      </c>
      <c r="D24" s="6">
        <v>4.6153846153846156E-2</v>
      </c>
      <c r="E24" s="7">
        <v>0.05</v>
      </c>
    </row>
    <row r="25" spans="2:5" ht="18" customHeight="1" x14ac:dyDescent="0.25">
      <c r="B25" s="35" t="s">
        <v>1032</v>
      </c>
      <c r="C25" s="5">
        <v>3.5849056603773584E-2</v>
      </c>
      <c r="D25" s="52">
        <v>7.6923076923076927E-3</v>
      </c>
      <c r="E25" s="7" t="s">
        <v>1235</v>
      </c>
    </row>
    <row r="26" spans="2:5" ht="18" customHeight="1" x14ac:dyDescent="0.25">
      <c r="B26" s="35" t="s">
        <v>1033</v>
      </c>
      <c r="C26" s="5">
        <v>0.6</v>
      </c>
      <c r="D26" s="50" t="s">
        <v>1951</v>
      </c>
      <c r="E26" s="51">
        <v>0.57250000000000001</v>
      </c>
    </row>
    <row r="27" spans="2:5" ht="18" customHeight="1" x14ac:dyDescent="0.25">
      <c r="B27" s="36" t="s">
        <v>4</v>
      </c>
      <c r="C27" s="8">
        <v>4.1509433962264149E-2</v>
      </c>
      <c r="D27" s="9">
        <v>2.3076923076923078E-2</v>
      </c>
      <c r="E27" s="10">
        <v>4.7500000000000001E-2</v>
      </c>
    </row>
    <row r="28" spans="2:5" ht="18" customHeight="1" x14ac:dyDescent="0.25">
      <c r="B28" s="37" t="s">
        <v>0</v>
      </c>
      <c r="C28" s="11">
        <v>1</v>
      </c>
      <c r="D28" s="12">
        <v>1</v>
      </c>
      <c r="E28" s="13">
        <v>1</v>
      </c>
    </row>
    <row r="35" spans="2:6" ht="35.1" customHeight="1" x14ac:dyDescent="0.25">
      <c r="B35" s="111" t="s">
        <v>1028</v>
      </c>
      <c r="C35" s="112"/>
      <c r="D35" s="112"/>
      <c r="E35" s="112"/>
      <c r="F35" s="113"/>
    </row>
    <row r="36" spans="2:6" ht="38.1" customHeight="1" x14ac:dyDescent="0.25">
      <c r="B36" s="38"/>
      <c r="C36" s="39" t="s">
        <v>0</v>
      </c>
      <c r="D36" s="42" t="s">
        <v>2015</v>
      </c>
      <c r="E36" s="40" t="s">
        <v>2016</v>
      </c>
      <c r="F36" s="41" t="s">
        <v>2017</v>
      </c>
    </row>
    <row r="37" spans="2:6" ht="18" customHeight="1" x14ac:dyDescent="0.25">
      <c r="B37" s="81" t="s">
        <v>3</v>
      </c>
      <c r="C37" s="14">
        <v>530</v>
      </c>
      <c r="D37" s="14">
        <v>188</v>
      </c>
      <c r="E37" s="15">
        <v>177</v>
      </c>
      <c r="F37" s="16">
        <v>165</v>
      </c>
    </row>
    <row r="38" spans="2:6" ht="18" customHeight="1" x14ac:dyDescent="0.25">
      <c r="B38" s="35" t="s">
        <v>1029</v>
      </c>
      <c r="C38" s="5">
        <v>0.2660377358490566</v>
      </c>
      <c r="D38" s="5">
        <v>0.28191489361702127</v>
      </c>
      <c r="E38" s="6">
        <v>0.23728813559322035</v>
      </c>
      <c r="F38" s="7">
        <v>0.27878787878787881</v>
      </c>
    </row>
    <row r="39" spans="2:6" ht="18" customHeight="1" x14ac:dyDescent="0.25">
      <c r="B39" s="35" t="s">
        <v>1030</v>
      </c>
      <c r="C39" s="5">
        <v>7.5471698113207548E-3</v>
      </c>
      <c r="D39" s="5">
        <v>1.0638297872340425E-2</v>
      </c>
      <c r="E39" s="6">
        <v>1.1299435028248588E-2</v>
      </c>
      <c r="F39" s="7">
        <v>0</v>
      </c>
    </row>
    <row r="40" spans="2:6" ht="18" customHeight="1" x14ac:dyDescent="0.25">
      <c r="B40" s="35" t="s">
        <v>1031</v>
      </c>
      <c r="C40" s="5">
        <v>4.9056603773584909E-2</v>
      </c>
      <c r="D40" s="5">
        <v>3.7234042553191488E-2</v>
      </c>
      <c r="E40" s="6">
        <v>5.6497175141242938E-2</v>
      </c>
      <c r="F40" s="7">
        <v>5.4545454545454543E-2</v>
      </c>
    </row>
    <row r="41" spans="2:6" ht="18" customHeight="1" x14ac:dyDescent="0.25">
      <c r="B41" s="35" t="s">
        <v>1032</v>
      </c>
      <c r="C41" s="5">
        <v>3.5849056603773584E-2</v>
      </c>
      <c r="D41" s="5">
        <v>3.1914893617021274E-2</v>
      </c>
      <c r="E41" s="6">
        <v>5.0847457627118647E-2</v>
      </c>
      <c r="F41" s="7">
        <v>2.4242424242424242E-2</v>
      </c>
    </row>
    <row r="42" spans="2:6" ht="18" customHeight="1" x14ac:dyDescent="0.25">
      <c r="B42" s="35" t="s">
        <v>1033</v>
      </c>
      <c r="C42" s="5">
        <v>0.6</v>
      </c>
      <c r="D42" s="5">
        <v>0.61702127659574468</v>
      </c>
      <c r="E42" s="6">
        <v>0.57627118644067798</v>
      </c>
      <c r="F42" s="7">
        <v>0.60606060606060608</v>
      </c>
    </row>
    <row r="43" spans="2:6" ht="18" customHeight="1" x14ac:dyDescent="0.25">
      <c r="B43" s="36" t="s">
        <v>4</v>
      </c>
      <c r="C43" s="8">
        <v>4.1509433962264149E-2</v>
      </c>
      <c r="D43" s="8">
        <v>2.1276595744680851E-2</v>
      </c>
      <c r="E43" s="55" t="s">
        <v>1339</v>
      </c>
      <c r="F43" s="10">
        <v>3.6363636363636362E-2</v>
      </c>
    </row>
    <row r="44" spans="2:6" ht="18" customHeight="1" x14ac:dyDescent="0.25">
      <c r="B44" s="37" t="s">
        <v>0</v>
      </c>
      <c r="C44" s="11">
        <v>1</v>
      </c>
      <c r="D44" s="11">
        <v>1</v>
      </c>
      <c r="E44" s="12">
        <v>1</v>
      </c>
      <c r="F44" s="13">
        <v>1</v>
      </c>
    </row>
    <row r="51" spans="2:7" ht="35.1" customHeight="1" x14ac:dyDescent="0.25">
      <c r="B51" s="111" t="s">
        <v>1028</v>
      </c>
      <c r="C51" s="112"/>
      <c r="D51" s="112"/>
      <c r="E51" s="112"/>
      <c r="F51" s="112"/>
      <c r="G51" s="113"/>
    </row>
    <row r="52" spans="2:7" ht="35.1" customHeight="1" x14ac:dyDescent="0.25">
      <c r="B52" s="38"/>
      <c r="C52" s="39" t="s">
        <v>0</v>
      </c>
      <c r="D52" s="42" t="s">
        <v>1174</v>
      </c>
      <c r="E52" s="42" t="s">
        <v>1175</v>
      </c>
      <c r="F52" s="40" t="s">
        <v>1176</v>
      </c>
      <c r="G52" s="41" t="s">
        <v>1177</v>
      </c>
    </row>
    <row r="53" spans="2:7" ht="18" customHeight="1" x14ac:dyDescent="0.25">
      <c r="B53" s="17" t="s">
        <v>3</v>
      </c>
      <c r="C53" s="14">
        <v>530</v>
      </c>
      <c r="D53" s="14">
        <v>134</v>
      </c>
      <c r="E53" s="14">
        <v>94</v>
      </c>
      <c r="F53" s="15">
        <v>81</v>
      </c>
      <c r="G53" s="16">
        <v>221</v>
      </c>
    </row>
    <row r="54" spans="2:7" ht="18" customHeight="1" x14ac:dyDescent="0.25">
      <c r="B54" s="35" t="s">
        <v>1029</v>
      </c>
      <c r="C54" s="5">
        <v>0.2660377358490566</v>
      </c>
      <c r="D54" s="5" t="s">
        <v>1409</v>
      </c>
      <c r="E54" s="54" t="s">
        <v>1954</v>
      </c>
      <c r="F54" s="52">
        <v>0.16049382716049382</v>
      </c>
      <c r="G54" s="7">
        <v>0.24434389140271492</v>
      </c>
    </row>
    <row r="55" spans="2:7" ht="18" customHeight="1" x14ac:dyDescent="0.25">
      <c r="B55" s="35" t="s">
        <v>1030</v>
      </c>
      <c r="C55" s="5">
        <v>7.5471698113207548E-3</v>
      </c>
      <c r="D55" s="5">
        <v>1.4925373134328358E-2</v>
      </c>
      <c r="E55" s="5">
        <v>1.0638297872340425E-2</v>
      </c>
      <c r="F55" s="6">
        <v>0</v>
      </c>
      <c r="G55" s="7">
        <v>4.5248868778280547E-3</v>
      </c>
    </row>
    <row r="56" spans="2:7" ht="18" customHeight="1" x14ac:dyDescent="0.25">
      <c r="B56" s="35" t="s">
        <v>1031</v>
      </c>
      <c r="C56" s="5">
        <v>4.9056603773584909E-2</v>
      </c>
      <c r="D56" s="5">
        <v>3.7313432835820892E-2</v>
      </c>
      <c r="E56" s="5">
        <v>3.1914893617021274E-2</v>
      </c>
      <c r="F56" s="6">
        <v>3.7037037037037035E-2</v>
      </c>
      <c r="G56" s="7">
        <v>6.7873303167420809E-2</v>
      </c>
    </row>
    <row r="57" spans="2:7" ht="18" customHeight="1" x14ac:dyDescent="0.25">
      <c r="B57" s="35" t="s">
        <v>1032</v>
      </c>
      <c r="C57" s="5">
        <v>3.5849056603773584E-2</v>
      </c>
      <c r="D57" s="5">
        <v>2.2388059701492536E-2</v>
      </c>
      <c r="E57" s="5">
        <v>1.0638297872340425E-2</v>
      </c>
      <c r="F57" s="6">
        <v>3.7037037037037035E-2</v>
      </c>
      <c r="G57" s="7">
        <v>5.4298642533936653E-2</v>
      </c>
    </row>
    <row r="58" spans="2:7" ht="18" customHeight="1" x14ac:dyDescent="0.25">
      <c r="B58" s="35" t="s">
        <v>1033</v>
      </c>
      <c r="C58" s="5">
        <v>0.6</v>
      </c>
      <c r="D58" s="5">
        <v>0.57462686567164178</v>
      </c>
      <c r="E58" s="5">
        <v>0.54255319148936165</v>
      </c>
      <c r="F58" s="50" t="s">
        <v>1955</v>
      </c>
      <c r="G58" s="7">
        <v>0.59728506787330315</v>
      </c>
    </row>
    <row r="59" spans="2:7" ht="18" customHeight="1" x14ac:dyDescent="0.25">
      <c r="B59" s="36" t="s">
        <v>4</v>
      </c>
      <c r="C59" s="8">
        <v>4.1509433962264149E-2</v>
      </c>
      <c r="D59" s="8">
        <v>6.7164179104477612E-2</v>
      </c>
      <c r="E59" s="8">
        <v>2.1276595744680851E-2</v>
      </c>
      <c r="F59" s="9">
        <v>4.9382716049382713E-2</v>
      </c>
      <c r="G59" s="10">
        <v>3.1674208144796379E-2</v>
      </c>
    </row>
    <row r="60" spans="2:7" ht="18" customHeight="1" x14ac:dyDescent="0.25">
      <c r="B60" s="37" t="s">
        <v>0</v>
      </c>
      <c r="C60" s="11">
        <v>1</v>
      </c>
      <c r="D60" s="11">
        <v>1</v>
      </c>
      <c r="E60" s="11">
        <v>1</v>
      </c>
      <c r="F60" s="12">
        <v>1</v>
      </c>
      <c r="G60" s="13">
        <v>1</v>
      </c>
    </row>
  </sheetData>
  <mergeCells count="4">
    <mergeCell ref="B3:E3"/>
    <mergeCell ref="B19:E19"/>
    <mergeCell ref="B35:F35"/>
    <mergeCell ref="B51:G51"/>
  </mergeCell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45452-016A-4F46-90FE-4A1D6178EDD4}">
  <dimension ref="B3:G68"/>
  <sheetViews>
    <sheetView topLeftCell="A35" workbookViewId="0">
      <selection activeCell="B39" sqref="B39:F39"/>
    </sheetView>
  </sheetViews>
  <sheetFormatPr defaultRowHeight="15" x14ac:dyDescent="0.25"/>
  <cols>
    <col min="2" max="2" width="30.5703125" customWidth="1"/>
    <col min="3" max="7" width="13.5703125" customWidth="1"/>
  </cols>
  <sheetData>
    <row r="3" spans="2:5" ht="35.1" customHeight="1" x14ac:dyDescent="0.25">
      <c r="B3" s="111" t="s">
        <v>1040</v>
      </c>
      <c r="C3" s="112"/>
      <c r="D3" s="112"/>
      <c r="E3" s="113"/>
    </row>
    <row r="4" spans="2:5" ht="35.1" customHeight="1" x14ac:dyDescent="0.25">
      <c r="B4" s="38"/>
      <c r="C4" s="39" t="s">
        <v>0</v>
      </c>
      <c r="D4" s="40" t="s">
        <v>1141</v>
      </c>
      <c r="E4" s="41" t="s">
        <v>1142</v>
      </c>
    </row>
    <row r="5" spans="2:5" ht="26.1" customHeight="1" x14ac:dyDescent="0.25">
      <c r="B5" s="17" t="s">
        <v>3</v>
      </c>
      <c r="C5" s="14">
        <v>530</v>
      </c>
      <c r="D5" s="15">
        <v>447</v>
      </c>
      <c r="E5" s="16">
        <v>83</v>
      </c>
    </row>
    <row r="6" spans="2:5" ht="26.1" customHeight="1" x14ac:dyDescent="0.25">
      <c r="B6" s="35" t="s">
        <v>1041</v>
      </c>
      <c r="C6" s="5">
        <v>0.33207547169811319</v>
      </c>
      <c r="D6" s="52">
        <v>0.30648769574944074</v>
      </c>
      <c r="E6" s="53" t="s">
        <v>1212</v>
      </c>
    </row>
    <row r="7" spans="2:5" ht="26.1" customHeight="1" x14ac:dyDescent="0.25">
      <c r="B7" s="35" t="s">
        <v>1042</v>
      </c>
      <c r="C7" s="5">
        <v>0.4037735849056604</v>
      </c>
      <c r="D7" s="6">
        <v>0.40715883668903802</v>
      </c>
      <c r="E7" s="7">
        <v>0.38554216867469882</v>
      </c>
    </row>
    <row r="8" spans="2:5" ht="26.1" customHeight="1" x14ac:dyDescent="0.25">
      <c r="B8" s="35" t="s">
        <v>1043</v>
      </c>
      <c r="C8" s="5">
        <v>1.8867924528301886E-2</v>
      </c>
      <c r="D8" s="6">
        <v>2.0134228187919462E-2</v>
      </c>
      <c r="E8" s="7">
        <v>1.2048192771084338E-2</v>
      </c>
    </row>
    <row r="9" spans="2:5" ht="26.1" customHeight="1" x14ac:dyDescent="0.25">
      <c r="B9" s="35" t="s">
        <v>1044</v>
      </c>
      <c r="C9" s="5">
        <v>4.1509433962264149E-2</v>
      </c>
      <c r="D9" s="6">
        <v>4.2505592841163314E-2</v>
      </c>
      <c r="E9" s="7">
        <v>3.614457831325301E-2</v>
      </c>
    </row>
    <row r="10" spans="2:5" ht="26.1" customHeight="1" x14ac:dyDescent="0.25">
      <c r="B10" s="35" t="s">
        <v>1045</v>
      </c>
      <c r="C10" s="5">
        <v>2.8301886792452831E-2</v>
      </c>
      <c r="D10" s="6">
        <v>3.1319910514541388E-2</v>
      </c>
      <c r="E10" s="7">
        <v>1.2048192771084338E-2</v>
      </c>
    </row>
    <row r="11" spans="2:5" ht="26.1" customHeight="1" x14ac:dyDescent="0.25">
      <c r="B11" s="35" t="s">
        <v>1046</v>
      </c>
      <c r="C11" s="5">
        <v>9.8113207547169817E-2</v>
      </c>
      <c r="D11" s="6">
        <v>0.10738255033557047</v>
      </c>
      <c r="E11" s="7">
        <v>4.8192771084337352E-2</v>
      </c>
    </row>
    <row r="12" spans="2:5" ht="26.1" customHeight="1" x14ac:dyDescent="0.25">
      <c r="B12" s="35" t="s">
        <v>1047</v>
      </c>
      <c r="C12" s="5">
        <v>4.1509433962264149E-2</v>
      </c>
      <c r="D12" s="6">
        <v>4.4742729306487698E-2</v>
      </c>
      <c r="E12" s="7">
        <v>2.4096385542168676E-2</v>
      </c>
    </row>
    <row r="13" spans="2:5" ht="26.1" customHeight="1" x14ac:dyDescent="0.25">
      <c r="B13" s="36" t="s">
        <v>4</v>
      </c>
      <c r="C13" s="8">
        <v>3.5849056603773584E-2</v>
      </c>
      <c r="D13" s="9">
        <v>4.0268456375838924E-2</v>
      </c>
      <c r="E13" s="10">
        <v>1.2048192771084338E-2</v>
      </c>
    </row>
    <row r="14" spans="2:5" ht="26.1" customHeight="1" x14ac:dyDescent="0.25">
      <c r="B14" s="37" t="s">
        <v>0</v>
      </c>
      <c r="C14" s="11">
        <v>1</v>
      </c>
      <c r="D14" s="12">
        <v>1</v>
      </c>
      <c r="E14" s="13">
        <v>1</v>
      </c>
    </row>
    <row r="21" spans="2:5" ht="35.1" customHeight="1" x14ac:dyDescent="0.25">
      <c r="B21" s="111" t="s">
        <v>1040</v>
      </c>
      <c r="C21" s="112"/>
      <c r="D21" s="112"/>
      <c r="E21" s="113"/>
    </row>
    <row r="22" spans="2:5" ht="48.95" customHeight="1" x14ac:dyDescent="0.25">
      <c r="B22" s="38"/>
      <c r="C22" s="39" t="s">
        <v>0</v>
      </c>
      <c r="D22" s="40" t="s">
        <v>1166</v>
      </c>
      <c r="E22" s="41" t="s">
        <v>1167</v>
      </c>
    </row>
    <row r="23" spans="2:5" ht="26.1" customHeight="1" x14ac:dyDescent="0.25">
      <c r="B23" s="17" t="s">
        <v>3</v>
      </c>
      <c r="C23" s="14">
        <v>530</v>
      </c>
      <c r="D23" s="15">
        <v>130</v>
      </c>
      <c r="E23" s="16">
        <v>400</v>
      </c>
    </row>
    <row r="24" spans="2:5" ht="26.1" customHeight="1" x14ac:dyDescent="0.25">
      <c r="B24" s="35" t="s">
        <v>1041</v>
      </c>
      <c r="C24" s="5">
        <v>0.33207547169811319</v>
      </c>
      <c r="D24" s="6">
        <v>0.31538461538461537</v>
      </c>
      <c r="E24" s="7">
        <v>0.33750000000000002</v>
      </c>
    </row>
    <row r="25" spans="2:5" ht="26.1" customHeight="1" x14ac:dyDescent="0.25">
      <c r="B25" s="35" t="s">
        <v>1042</v>
      </c>
      <c r="C25" s="5">
        <v>0.4037735849056604</v>
      </c>
      <c r="D25" s="6">
        <v>0.45384615384615384</v>
      </c>
      <c r="E25" s="7">
        <v>0.38750000000000001</v>
      </c>
    </row>
    <row r="26" spans="2:5" ht="26.1" customHeight="1" x14ac:dyDescent="0.25">
      <c r="B26" s="35" t="s">
        <v>1043</v>
      </c>
      <c r="C26" s="5">
        <v>1.8867924528301886E-2</v>
      </c>
      <c r="D26" s="6">
        <v>2.3076923076923078E-2</v>
      </c>
      <c r="E26" s="7">
        <v>1.7500000000000002E-2</v>
      </c>
    </row>
    <row r="27" spans="2:5" ht="26.1" customHeight="1" x14ac:dyDescent="0.25">
      <c r="B27" s="35" t="s">
        <v>1044</v>
      </c>
      <c r="C27" s="5">
        <v>4.1509433962264149E-2</v>
      </c>
      <c r="D27" s="6">
        <v>1.5384615384615385E-2</v>
      </c>
      <c r="E27" s="7">
        <v>0.05</v>
      </c>
    </row>
    <row r="28" spans="2:5" ht="26.1" customHeight="1" x14ac:dyDescent="0.25">
      <c r="B28" s="35" t="s">
        <v>1045</v>
      </c>
      <c r="C28" s="5">
        <v>2.8301886792452831E-2</v>
      </c>
      <c r="D28" s="6">
        <v>2.3076923076923078E-2</v>
      </c>
      <c r="E28" s="7">
        <v>0.03</v>
      </c>
    </row>
    <row r="29" spans="2:5" ht="26.1" customHeight="1" x14ac:dyDescent="0.25">
      <c r="B29" s="35" t="s">
        <v>1046</v>
      </c>
      <c r="C29" s="5">
        <v>9.8113207547169817E-2</v>
      </c>
      <c r="D29" s="6">
        <v>9.2307692307692313E-2</v>
      </c>
      <c r="E29" s="7">
        <v>0.1</v>
      </c>
    </row>
    <row r="30" spans="2:5" ht="26.1" customHeight="1" x14ac:dyDescent="0.25">
      <c r="B30" s="35" t="s">
        <v>1047</v>
      </c>
      <c r="C30" s="5">
        <v>4.1509433962264149E-2</v>
      </c>
      <c r="D30" s="6">
        <v>4.6153846153846156E-2</v>
      </c>
      <c r="E30" s="7">
        <v>0.04</v>
      </c>
    </row>
    <row r="31" spans="2:5" ht="26.1" customHeight="1" x14ac:dyDescent="0.25">
      <c r="B31" s="36" t="s">
        <v>4</v>
      </c>
      <c r="C31" s="8">
        <v>3.5849056603773584E-2</v>
      </c>
      <c r="D31" s="9">
        <v>3.0769230769230771E-2</v>
      </c>
      <c r="E31" s="10">
        <v>3.7499999999999999E-2</v>
      </c>
    </row>
    <row r="32" spans="2:5" ht="26.1" customHeight="1" x14ac:dyDescent="0.25">
      <c r="B32" s="37" t="s">
        <v>0</v>
      </c>
      <c r="C32" s="11">
        <v>1</v>
      </c>
      <c r="D32" s="12">
        <v>1</v>
      </c>
      <c r="E32" s="13">
        <v>1</v>
      </c>
    </row>
    <row r="39" spans="2:6" ht="35.1" customHeight="1" x14ac:dyDescent="0.25">
      <c r="B39" s="111" t="s">
        <v>1040</v>
      </c>
      <c r="C39" s="112"/>
      <c r="D39" s="112"/>
      <c r="E39" s="112"/>
      <c r="F39" s="113"/>
    </row>
    <row r="40" spans="2:6" ht="38.1" customHeight="1" x14ac:dyDescent="0.25">
      <c r="B40" s="38"/>
      <c r="C40" s="39" t="s">
        <v>0</v>
      </c>
      <c r="D40" s="42" t="s">
        <v>2015</v>
      </c>
      <c r="E40" s="40" t="s">
        <v>2016</v>
      </c>
      <c r="F40" s="41" t="s">
        <v>2017</v>
      </c>
    </row>
    <row r="41" spans="2:6" ht="26.1" customHeight="1" x14ac:dyDescent="0.25">
      <c r="B41" s="81" t="s">
        <v>3</v>
      </c>
      <c r="C41" s="14">
        <v>530</v>
      </c>
      <c r="D41" s="14">
        <v>188</v>
      </c>
      <c r="E41" s="15">
        <v>177</v>
      </c>
      <c r="F41" s="16">
        <v>165</v>
      </c>
    </row>
    <row r="42" spans="2:6" ht="26.1" customHeight="1" x14ac:dyDescent="0.25">
      <c r="B42" s="35" t="s">
        <v>1041</v>
      </c>
      <c r="C42" s="5">
        <v>0.33207547169811319</v>
      </c>
      <c r="D42" s="5">
        <v>0.34042553191489361</v>
      </c>
      <c r="E42" s="6">
        <v>0.32203389830508472</v>
      </c>
      <c r="F42" s="7">
        <v>0.33333333333333331</v>
      </c>
    </row>
    <row r="43" spans="2:6" ht="26.1" customHeight="1" x14ac:dyDescent="0.25">
      <c r="B43" s="35" t="s">
        <v>1042</v>
      </c>
      <c r="C43" s="5">
        <v>0.4037735849056604</v>
      </c>
      <c r="D43" s="5">
        <v>0.36702127659574468</v>
      </c>
      <c r="E43" s="6">
        <v>0.40677966101694918</v>
      </c>
      <c r="F43" s="7">
        <v>0.44242424242424244</v>
      </c>
    </row>
    <row r="44" spans="2:6" ht="26.1" customHeight="1" x14ac:dyDescent="0.25">
      <c r="B44" s="35" t="s">
        <v>1043</v>
      </c>
      <c r="C44" s="5">
        <v>1.8867924528301886E-2</v>
      </c>
      <c r="D44" s="5" t="s">
        <v>1628</v>
      </c>
      <c r="E44" s="6" t="s">
        <v>1628</v>
      </c>
      <c r="F44" s="51">
        <v>0</v>
      </c>
    </row>
    <row r="45" spans="2:6" ht="26.1" customHeight="1" x14ac:dyDescent="0.25">
      <c r="B45" s="35" t="s">
        <v>1044</v>
      </c>
      <c r="C45" s="5">
        <v>4.1509433962264149E-2</v>
      </c>
      <c r="D45" s="5">
        <v>4.2553191489361701E-2</v>
      </c>
      <c r="E45" s="6">
        <v>5.0847457627118647E-2</v>
      </c>
      <c r="F45" s="7">
        <v>3.0303030303030304E-2</v>
      </c>
    </row>
    <row r="46" spans="2:6" ht="26.1" customHeight="1" x14ac:dyDescent="0.25">
      <c r="B46" s="35" t="s">
        <v>1045</v>
      </c>
      <c r="C46" s="5">
        <v>2.8301886792452831E-2</v>
      </c>
      <c r="D46" s="5">
        <v>3.1914893617021274E-2</v>
      </c>
      <c r="E46" s="6">
        <v>2.2598870056497175E-2</v>
      </c>
      <c r="F46" s="7">
        <v>3.0303030303030304E-2</v>
      </c>
    </row>
    <row r="47" spans="2:6" ht="26.1" customHeight="1" x14ac:dyDescent="0.25">
      <c r="B47" s="35" t="s">
        <v>1046</v>
      </c>
      <c r="C47" s="5">
        <v>9.8113207547169817E-2</v>
      </c>
      <c r="D47" s="5">
        <v>9.5744680851063829E-2</v>
      </c>
      <c r="E47" s="6">
        <v>0.10734463276836158</v>
      </c>
      <c r="F47" s="7">
        <v>9.0909090909090912E-2</v>
      </c>
    </row>
    <row r="48" spans="2:6" ht="26.1" customHeight="1" x14ac:dyDescent="0.25">
      <c r="B48" s="35" t="s">
        <v>1047</v>
      </c>
      <c r="C48" s="5">
        <v>4.1509433962264149E-2</v>
      </c>
      <c r="D48" s="5">
        <v>5.8510638297872342E-2</v>
      </c>
      <c r="E48" s="6">
        <v>2.8248587570621469E-2</v>
      </c>
      <c r="F48" s="7">
        <v>3.6363636363636362E-2</v>
      </c>
    </row>
    <row r="49" spans="2:7" ht="26.1" customHeight="1" x14ac:dyDescent="0.25">
      <c r="B49" s="36" t="s">
        <v>4</v>
      </c>
      <c r="C49" s="8">
        <v>3.5849056603773584E-2</v>
      </c>
      <c r="D49" s="8">
        <v>3.7234042553191488E-2</v>
      </c>
      <c r="E49" s="9">
        <v>3.3898305084745763E-2</v>
      </c>
      <c r="F49" s="10">
        <v>3.6363636363636362E-2</v>
      </c>
    </row>
    <row r="50" spans="2:7" ht="26.1" customHeight="1" x14ac:dyDescent="0.25">
      <c r="B50" s="37" t="s">
        <v>0</v>
      </c>
      <c r="C50" s="11">
        <v>1</v>
      </c>
      <c r="D50" s="11">
        <v>1</v>
      </c>
      <c r="E50" s="12">
        <v>1</v>
      </c>
      <c r="F50" s="13">
        <v>1</v>
      </c>
    </row>
    <row r="57" spans="2:7" ht="35.1" customHeight="1" x14ac:dyDescent="0.25">
      <c r="B57" s="111" t="s">
        <v>1040</v>
      </c>
      <c r="C57" s="112"/>
      <c r="D57" s="112"/>
      <c r="E57" s="112"/>
      <c r="F57" s="112"/>
      <c r="G57" s="113"/>
    </row>
    <row r="58" spans="2:7" ht="35.1" customHeight="1" x14ac:dyDescent="0.25">
      <c r="B58" s="38"/>
      <c r="C58" s="39" t="s">
        <v>0</v>
      </c>
      <c r="D58" s="42" t="s">
        <v>1174</v>
      </c>
      <c r="E58" s="42" t="s">
        <v>1175</v>
      </c>
      <c r="F58" s="40" t="s">
        <v>1176</v>
      </c>
      <c r="G58" s="41" t="s">
        <v>1177</v>
      </c>
    </row>
    <row r="59" spans="2:7" ht="26.1" customHeight="1" x14ac:dyDescent="0.25">
      <c r="B59" s="17" t="s">
        <v>3</v>
      </c>
      <c r="C59" s="14">
        <v>530</v>
      </c>
      <c r="D59" s="14">
        <v>134</v>
      </c>
      <c r="E59" s="14">
        <v>94</v>
      </c>
      <c r="F59" s="15">
        <v>81</v>
      </c>
      <c r="G59" s="16">
        <v>221</v>
      </c>
    </row>
    <row r="60" spans="2:7" ht="26.1" customHeight="1" x14ac:dyDescent="0.25">
      <c r="B60" s="35" t="s">
        <v>1041</v>
      </c>
      <c r="C60" s="5">
        <v>0.33207547169811319</v>
      </c>
      <c r="D60" s="5">
        <v>0.34328358208955223</v>
      </c>
      <c r="E60" s="5">
        <v>0.32978723404255317</v>
      </c>
      <c r="F60" s="6">
        <v>0.39506172839506171</v>
      </c>
      <c r="G60" s="7">
        <v>0.30316742081447962</v>
      </c>
    </row>
    <row r="61" spans="2:7" ht="26.1" customHeight="1" x14ac:dyDescent="0.25">
      <c r="B61" s="35" t="s">
        <v>1042</v>
      </c>
      <c r="C61" s="5">
        <v>0.4037735849056604</v>
      </c>
      <c r="D61" s="5">
        <v>0.35820895522388058</v>
      </c>
      <c r="E61" s="5">
        <v>0.44680851063829785</v>
      </c>
      <c r="F61" s="6">
        <v>0.37037037037037035</v>
      </c>
      <c r="G61" s="7">
        <v>0.42533936651583709</v>
      </c>
    </row>
    <row r="62" spans="2:7" ht="26.1" customHeight="1" x14ac:dyDescent="0.25">
      <c r="B62" s="35" t="s">
        <v>1043</v>
      </c>
      <c r="C62" s="5">
        <v>1.8867924528301886E-2</v>
      </c>
      <c r="D62" s="5">
        <v>1.4925373134328358E-2</v>
      </c>
      <c r="E62" s="5">
        <v>0</v>
      </c>
      <c r="F62" s="6">
        <v>2.4691358024691357E-2</v>
      </c>
      <c r="G62" s="7">
        <v>2.7149321266968326E-2</v>
      </c>
    </row>
    <row r="63" spans="2:7" ht="26.1" customHeight="1" x14ac:dyDescent="0.25">
      <c r="B63" s="35" t="s">
        <v>1044</v>
      </c>
      <c r="C63" s="5">
        <v>4.1509433962264149E-2</v>
      </c>
      <c r="D63" s="5">
        <v>5.2238805970149252E-2</v>
      </c>
      <c r="E63" s="5">
        <v>4.2553191489361701E-2</v>
      </c>
      <c r="F63" s="6">
        <v>1.2345679012345678E-2</v>
      </c>
      <c r="G63" s="7">
        <v>4.5248868778280542E-2</v>
      </c>
    </row>
    <row r="64" spans="2:7" ht="26.1" customHeight="1" x14ac:dyDescent="0.25">
      <c r="B64" s="35" t="s">
        <v>1045</v>
      </c>
      <c r="C64" s="5">
        <v>2.8301886792452831E-2</v>
      </c>
      <c r="D64" s="5">
        <v>2.2388059701492536E-2</v>
      </c>
      <c r="E64" s="5">
        <v>2.1276595744680851E-2</v>
      </c>
      <c r="F64" s="6">
        <v>2.4691358024691357E-2</v>
      </c>
      <c r="G64" s="7">
        <v>3.6199095022624438E-2</v>
      </c>
    </row>
    <row r="65" spans="2:7" ht="26.1" customHeight="1" x14ac:dyDescent="0.25">
      <c r="B65" s="35" t="s">
        <v>1046</v>
      </c>
      <c r="C65" s="5">
        <v>9.8113207547169817E-2</v>
      </c>
      <c r="D65" s="5">
        <v>0.11940298507462686</v>
      </c>
      <c r="E65" s="5">
        <v>7.4468085106382975E-2</v>
      </c>
      <c r="F65" s="6">
        <v>0.12345679012345678</v>
      </c>
      <c r="G65" s="7">
        <v>8.5972850678733032E-2</v>
      </c>
    </row>
    <row r="66" spans="2:7" ht="26.1" customHeight="1" x14ac:dyDescent="0.25">
      <c r="B66" s="35" t="s">
        <v>1047</v>
      </c>
      <c r="C66" s="5">
        <v>4.1509433962264149E-2</v>
      </c>
      <c r="D66" s="5">
        <v>3.7313432835820892E-2</v>
      </c>
      <c r="E66" s="5" t="s">
        <v>1296</v>
      </c>
      <c r="F66" s="52">
        <v>0</v>
      </c>
      <c r="G66" s="7" t="s">
        <v>1299</v>
      </c>
    </row>
    <row r="67" spans="2:7" ht="26.1" customHeight="1" x14ac:dyDescent="0.25">
      <c r="B67" s="36" t="s">
        <v>4</v>
      </c>
      <c r="C67" s="8">
        <v>3.5849056603773584E-2</v>
      </c>
      <c r="D67" s="8">
        <v>5.2238805970149252E-2</v>
      </c>
      <c r="E67" s="8">
        <v>2.1276595744680851E-2</v>
      </c>
      <c r="F67" s="9">
        <v>4.9382716049382713E-2</v>
      </c>
      <c r="G67" s="10">
        <v>2.7149321266968326E-2</v>
      </c>
    </row>
    <row r="68" spans="2:7" ht="26.1" customHeight="1" x14ac:dyDescent="0.25">
      <c r="B68" s="37" t="s">
        <v>0</v>
      </c>
      <c r="C68" s="11">
        <v>1</v>
      </c>
      <c r="D68" s="11">
        <v>1</v>
      </c>
      <c r="E68" s="11">
        <v>1</v>
      </c>
      <c r="F68" s="12">
        <v>1</v>
      </c>
      <c r="G68" s="13">
        <v>1</v>
      </c>
    </row>
  </sheetData>
  <mergeCells count="4">
    <mergeCell ref="B3:E3"/>
    <mergeCell ref="B21:E21"/>
    <mergeCell ref="B39:F39"/>
    <mergeCell ref="B57:G57"/>
  </mergeCell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85463-3EFF-4535-B6B6-9B3BA59B43B4}">
  <dimension ref="B3:G48"/>
  <sheetViews>
    <sheetView topLeftCell="A19" workbookViewId="0">
      <selection activeCell="B29" sqref="B29:F29"/>
    </sheetView>
  </sheetViews>
  <sheetFormatPr defaultRowHeight="15" x14ac:dyDescent="0.25"/>
  <cols>
    <col min="2" max="2" width="30.5703125" customWidth="1"/>
    <col min="3" max="7" width="13.5703125" customWidth="1"/>
  </cols>
  <sheetData>
    <row r="3" spans="2:5" ht="35.1" customHeight="1" x14ac:dyDescent="0.25">
      <c r="B3" s="111" t="s">
        <v>1054</v>
      </c>
      <c r="C3" s="112"/>
      <c r="D3" s="112"/>
      <c r="E3" s="113"/>
    </row>
    <row r="4" spans="2:5" ht="35.1" customHeight="1" x14ac:dyDescent="0.25">
      <c r="B4" s="38"/>
      <c r="C4" s="39" t="s">
        <v>0</v>
      </c>
      <c r="D4" s="40" t="s">
        <v>1141</v>
      </c>
      <c r="E4" s="41" t="s">
        <v>1142</v>
      </c>
    </row>
    <row r="5" spans="2:5" ht="18" customHeight="1" x14ac:dyDescent="0.25">
      <c r="B5" s="17" t="s">
        <v>3</v>
      </c>
      <c r="C5" s="14">
        <v>236</v>
      </c>
      <c r="D5" s="15">
        <v>201</v>
      </c>
      <c r="E5" s="16">
        <v>35</v>
      </c>
    </row>
    <row r="6" spans="2:5" ht="18" customHeight="1" x14ac:dyDescent="0.25">
      <c r="B6" s="35" t="s">
        <v>1010</v>
      </c>
      <c r="C6" s="5">
        <v>0.73305084745762716</v>
      </c>
      <c r="D6" s="6">
        <v>0.73631840796019898</v>
      </c>
      <c r="E6" s="7">
        <v>0.7142857142857143</v>
      </c>
    </row>
    <row r="7" spans="2:5" ht="18" customHeight="1" x14ac:dyDescent="0.25">
      <c r="B7" s="35" t="s">
        <v>1011</v>
      </c>
      <c r="C7" s="5">
        <v>0.25847457627118642</v>
      </c>
      <c r="D7" s="6">
        <v>0.2537313432835821</v>
      </c>
      <c r="E7" s="7">
        <v>0.2857142857142857</v>
      </c>
    </row>
    <row r="8" spans="2:5" ht="18" customHeight="1" x14ac:dyDescent="0.25">
      <c r="B8" s="36" t="s">
        <v>209</v>
      </c>
      <c r="C8" s="8">
        <v>8.4745762711864406E-3</v>
      </c>
      <c r="D8" s="9">
        <v>9.9502487562189053E-3</v>
      </c>
      <c r="E8" s="10">
        <v>0</v>
      </c>
    </row>
    <row r="9" spans="2:5" ht="18" customHeight="1" x14ac:dyDescent="0.25">
      <c r="B9" s="37" t="s">
        <v>0</v>
      </c>
      <c r="C9" s="11">
        <v>1</v>
      </c>
      <c r="D9" s="12">
        <v>1</v>
      </c>
      <c r="E9" s="13">
        <v>1</v>
      </c>
    </row>
    <row r="16" spans="2:5" ht="35.1" customHeight="1" x14ac:dyDescent="0.25">
      <c r="B16" s="111" t="s">
        <v>1054</v>
      </c>
      <c r="C16" s="112"/>
      <c r="D16" s="112"/>
      <c r="E16" s="113"/>
    </row>
    <row r="17" spans="2:6" ht="48.95" customHeight="1" x14ac:dyDescent="0.25">
      <c r="B17" s="38"/>
      <c r="C17" s="39" t="s">
        <v>0</v>
      </c>
      <c r="D17" s="40" t="s">
        <v>1166</v>
      </c>
      <c r="E17" s="41" t="s">
        <v>1167</v>
      </c>
    </row>
    <row r="18" spans="2:6" ht="18" customHeight="1" x14ac:dyDescent="0.25">
      <c r="B18" s="17" t="s">
        <v>3</v>
      </c>
      <c r="C18" s="14">
        <v>236</v>
      </c>
      <c r="D18" s="15">
        <v>61</v>
      </c>
      <c r="E18" s="16">
        <v>175</v>
      </c>
    </row>
    <row r="19" spans="2:6" ht="18" customHeight="1" x14ac:dyDescent="0.25">
      <c r="B19" s="35" t="s">
        <v>1010</v>
      </c>
      <c r="C19" s="5">
        <v>0.73305084745762716</v>
      </c>
      <c r="D19" s="6">
        <v>0.77049180327868849</v>
      </c>
      <c r="E19" s="7">
        <v>0.72</v>
      </c>
    </row>
    <row r="20" spans="2:6" ht="18" customHeight="1" x14ac:dyDescent="0.25">
      <c r="B20" s="35" t="s">
        <v>1011</v>
      </c>
      <c r="C20" s="5">
        <v>0.25847457627118642</v>
      </c>
      <c r="D20" s="6">
        <v>0.22950819672131148</v>
      </c>
      <c r="E20" s="7">
        <v>0.26857142857142857</v>
      </c>
    </row>
    <row r="21" spans="2:6" ht="18" customHeight="1" x14ac:dyDescent="0.25">
      <c r="B21" s="36" t="s">
        <v>209</v>
      </c>
      <c r="C21" s="8">
        <v>8.4745762711864406E-3</v>
      </c>
      <c r="D21" s="9">
        <v>0</v>
      </c>
      <c r="E21" s="10">
        <v>1.1428571428571429E-2</v>
      </c>
    </row>
    <row r="22" spans="2:6" ht="18" customHeight="1" x14ac:dyDescent="0.25">
      <c r="B22" s="37" t="s">
        <v>0</v>
      </c>
      <c r="C22" s="11">
        <v>1</v>
      </c>
      <c r="D22" s="12">
        <v>1</v>
      </c>
      <c r="E22" s="13">
        <v>1</v>
      </c>
    </row>
    <row r="29" spans="2:6" ht="35.1" customHeight="1" x14ac:dyDescent="0.25">
      <c r="B29" s="111" t="s">
        <v>1054</v>
      </c>
      <c r="C29" s="112"/>
      <c r="D29" s="112"/>
      <c r="E29" s="112"/>
      <c r="F29" s="113"/>
    </row>
    <row r="30" spans="2:6" ht="38.1" customHeight="1" x14ac:dyDescent="0.25">
      <c r="B30" s="38"/>
      <c r="C30" s="39" t="s">
        <v>0</v>
      </c>
      <c r="D30" s="42" t="s">
        <v>2015</v>
      </c>
      <c r="E30" s="40" t="s">
        <v>2016</v>
      </c>
      <c r="F30" s="41" t="s">
        <v>2017</v>
      </c>
    </row>
    <row r="31" spans="2:6" ht="18" customHeight="1" x14ac:dyDescent="0.25">
      <c r="B31" s="81" t="s">
        <v>3</v>
      </c>
      <c r="C31" s="14">
        <v>236</v>
      </c>
      <c r="D31" s="14">
        <v>77</v>
      </c>
      <c r="E31" s="15">
        <v>81</v>
      </c>
      <c r="F31" s="16">
        <v>78</v>
      </c>
    </row>
    <row r="32" spans="2:6" ht="18" customHeight="1" x14ac:dyDescent="0.25">
      <c r="B32" s="35" t="s">
        <v>1010</v>
      </c>
      <c r="C32" s="5">
        <v>0.73305084745762716</v>
      </c>
      <c r="D32" s="58">
        <v>0.59740259740259738</v>
      </c>
      <c r="E32" s="6">
        <v>0.7407407407407407</v>
      </c>
      <c r="F32" s="53" t="s">
        <v>1963</v>
      </c>
    </row>
    <row r="33" spans="2:7" ht="18" customHeight="1" x14ac:dyDescent="0.25">
      <c r="B33" s="35" t="s">
        <v>1011</v>
      </c>
      <c r="C33" s="5">
        <v>0.25847457627118642</v>
      </c>
      <c r="D33" s="54" t="s">
        <v>2061</v>
      </c>
      <c r="E33" s="6">
        <v>0.24691358024691357</v>
      </c>
      <c r="F33" s="51">
        <v>0.14102564102564102</v>
      </c>
    </row>
    <row r="34" spans="2:7" ht="18" customHeight="1" x14ac:dyDescent="0.25">
      <c r="B34" s="36" t="s">
        <v>209</v>
      </c>
      <c r="C34" s="8">
        <v>8.4745762711864406E-3</v>
      </c>
      <c r="D34" s="8">
        <v>1.2987012987012988E-2</v>
      </c>
      <c r="E34" s="9">
        <v>1.2345679012345678E-2</v>
      </c>
      <c r="F34" s="10">
        <v>0</v>
      </c>
    </row>
    <row r="35" spans="2:7" ht="18" customHeight="1" x14ac:dyDescent="0.25">
      <c r="B35" s="37" t="s">
        <v>0</v>
      </c>
      <c r="C35" s="11">
        <v>1</v>
      </c>
      <c r="D35" s="11">
        <v>1</v>
      </c>
      <c r="E35" s="12">
        <v>1</v>
      </c>
      <c r="F35" s="13">
        <v>1</v>
      </c>
    </row>
    <row r="42" spans="2:7" ht="35.1" customHeight="1" x14ac:dyDescent="0.25">
      <c r="B42" s="111" t="s">
        <v>1054</v>
      </c>
      <c r="C42" s="112"/>
      <c r="D42" s="112"/>
      <c r="E42" s="112"/>
      <c r="F42" s="112"/>
      <c r="G42" s="113"/>
    </row>
    <row r="43" spans="2:7" ht="35.1" customHeight="1" x14ac:dyDescent="0.25">
      <c r="B43" s="38"/>
      <c r="C43" s="39" t="s">
        <v>0</v>
      </c>
      <c r="D43" s="42" t="s">
        <v>1174</v>
      </c>
      <c r="E43" s="42" t="s">
        <v>1175</v>
      </c>
      <c r="F43" s="40" t="s">
        <v>1176</v>
      </c>
      <c r="G43" s="41" t="s">
        <v>1177</v>
      </c>
    </row>
    <row r="44" spans="2:7" ht="18" customHeight="1" x14ac:dyDescent="0.25">
      <c r="B44" s="17" t="s">
        <v>3</v>
      </c>
      <c r="C44" s="14">
        <v>236</v>
      </c>
      <c r="D44" s="14">
        <v>55</v>
      </c>
      <c r="E44" s="14">
        <v>46</v>
      </c>
      <c r="F44" s="15">
        <v>31</v>
      </c>
      <c r="G44" s="16">
        <v>104</v>
      </c>
    </row>
    <row r="45" spans="2:7" ht="18" customHeight="1" x14ac:dyDescent="0.25">
      <c r="B45" s="35" t="s">
        <v>1010</v>
      </c>
      <c r="C45" s="5">
        <v>0.73305084745762716</v>
      </c>
      <c r="D45" s="5">
        <v>0.69090909090909092</v>
      </c>
      <c r="E45" s="5">
        <v>0.69565217391304346</v>
      </c>
      <c r="F45" s="6">
        <v>0.70967741935483875</v>
      </c>
      <c r="G45" s="7">
        <v>0.77884615384615385</v>
      </c>
    </row>
    <row r="46" spans="2:7" ht="18" customHeight="1" x14ac:dyDescent="0.25">
      <c r="B46" s="35" t="s">
        <v>1011</v>
      </c>
      <c r="C46" s="5">
        <v>0.25847457627118642</v>
      </c>
      <c r="D46" s="5">
        <v>0.29090909090909089</v>
      </c>
      <c r="E46" s="5">
        <v>0.30434782608695654</v>
      </c>
      <c r="F46" s="6">
        <v>0.29032258064516131</v>
      </c>
      <c r="G46" s="7">
        <v>0.21153846153846154</v>
      </c>
    </row>
    <row r="47" spans="2:7" ht="18" customHeight="1" x14ac:dyDescent="0.25">
      <c r="B47" s="36" t="s">
        <v>209</v>
      </c>
      <c r="C47" s="8">
        <v>8.4745762711864406E-3</v>
      </c>
      <c r="D47" s="8">
        <v>1.8181818181818181E-2</v>
      </c>
      <c r="E47" s="8">
        <v>0</v>
      </c>
      <c r="F47" s="9">
        <v>0</v>
      </c>
      <c r="G47" s="10">
        <v>9.6153846153846159E-3</v>
      </c>
    </row>
    <row r="48" spans="2:7" ht="18" customHeight="1" x14ac:dyDescent="0.25">
      <c r="B48" s="37" t="s">
        <v>0</v>
      </c>
      <c r="C48" s="11">
        <v>1</v>
      </c>
      <c r="D48" s="11">
        <v>1</v>
      </c>
      <c r="E48" s="11">
        <v>1</v>
      </c>
      <c r="F48" s="12">
        <v>1</v>
      </c>
      <c r="G48" s="13">
        <v>1</v>
      </c>
    </row>
  </sheetData>
  <mergeCells count="4">
    <mergeCell ref="B3:E3"/>
    <mergeCell ref="B16:E16"/>
    <mergeCell ref="B29:F29"/>
    <mergeCell ref="B42:G42"/>
  </mergeCell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6E51A-73B6-43DF-BC65-75AE9F035E8B}">
  <dimension ref="B3:G56"/>
  <sheetViews>
    <sheetView topLeftCell="A30" workbookViewId="0">
      <selection activeCell="B33" sqref="B33:F33"/>
    </sheetView>
  </sheetViews>
  <sheetFormatPr defaultRowHeight="15" x14ac:dyDescent="0.25"/>
  <cols>
    <col min="2" max="2" width="30.5703125" customWidth="1"/>
    <col min="3" max="7" width="13.5703125" customWidth="1"/>
  </cols>
  <sheetData>
    <row r="3" spans="2:5" ht="35.1" customHeight="1" x14ac:dyDescent="0.25">
      <c r="B3" s="111" t="s">
        <v>1061</v>
      </c>
      <c r="C3" s="112"/>
      <c r="D3" s="112"/>
      <c r="E3" s="113"/>
    </row>
    <row r="4" spans="2:5" ht="35.1" customHeight="1" x14ac:dyDescent="0.25">
      <c r="B4" s="38"/>
      <c r="C4" s="39" t="s">
        <v>0</v>
      </c>
      <c r="D4" s="40" t="s">
        <v>1141</v>
      </c>
      <c r="E4" s="41" t="s">
        <v>1142</v>
      </c>
    </row>
    <row r="5" spans="2:5" ht="26.1" customHeight="1" x14ac:dyDescent="0.25">
      <c r="B5" s="17" t="s">
        <v>3</v>
      </c>
      <c r="C5" s="14">
        <v>530</v>
      </c>
      <c r="D5" s="15">
        <v>447</v>
      </c>
      <c r="E5" s="16">
        <v>83</v>
      </c>
    </row>
    <row r="6" spans="2:5" ht="26.1" customHeight="1" x14ac:dyDescent="0.25">
      <c r="B6" s="35" t="s">
        <v>1062</v>
      </c>
      <c r="C6" s="5">
        <v>6.6037735849056603E-2</v>
      </c>
      <c r="D6" s="6">
        <v>6.7114093959731544E-2</v>
      </c>
      <c r="E6" s="7">
        <v>6.0240963855421686E-2</v>
      </c>
    </row>
    <row r="7" spans="2:5" ht="26.1" customHeight="1" x14ac:dyDescent="0.25">
      <c r="B7" s="35" t="s">
        <v>1063</v>
      </c>
      <c r="C7" s="5">
        <v>3.7735849056603774E-3</v>
      </c>
      <c r="D7" s="6">
        <v>4.4742729306487695E-3</v>
      </c>
      <c r="E7" s="7">
        <v>0</v>
      </c>
    </row>
    <row r="8" spans="2:5" ht="26.1" customHeight="1" x14ac:dyDescent="0.25">
      <c r="B8" s="35" t="s">
        <v>1064</v>
      </c>
      <c r="C8" s="5">
        <v>1.6981132075471698E-2</v>
      </c>
      <c r="D8" s="6">
        <v>1.7897091722595078E-2</v>
      </c>
      <c r="E8" s="7">
        <v>1.2048192771084338E-2</v>
      </c>
    </row>
    <row r="9" spans="2:5" ht="26.1" customHeight="1" x14ac:dyDescent="0.25">
      <c r="B9" s="35" t="s">
        <v>1065</v>
      </c>
      <c r="C9" s="5">
        <v>0.86981132075471701</v>
      </c>
      <c r="D9" s="6">
        <v>0.86577181208053688</v>
      </c>
      <c r="E9" s="7">
        <v>0.89156626506024095</v>
      </c>
    </row>
    <row r="10" spans="2:5" ht="26.1" customHeight="1" x14ac:dyDescent="0.25">
      <c r="B10" s="36" t="s">
        <v>4</v>
      </c>
      <c r="C10" s="8">
        <v>4.3396226415094337E-2</v>
      </c>
      <c r="D10" s="9">
        <v>4.4742729306487698E-2</v>
      </c>
      <c r="E10" s="10">
        <v>3.614457831325301E-2</v>
      </c>
    </row>
    <row r="11" spans="2:5" ht="26.1" customHeight="1" x14ac:dyDescent="0.25">
      <c r="B11" s="37" t="s">
        <v>0</v>
      </c>
      <c r="C11" s="11">
        <v>1</v>
      </c>
      <c r="D11" s="12">
        <v>1</v>
      </c>
      <c r="E11" s="13">
        <v>1</v>
      </c>
    </row>
    <row r="18" spans="2:5" ht="35.1" customHeight="1" x14ac:dyDescent="0.25">
      <c r="B18" s="111" t="s">
        <v>1061</v>
      </c>
      <c r="C18" s="112"/>
      <c r="D18" s="112"/>
      <c r="E18" s="113"/>
    </row>
    <row r="19" spans="2:5" ht="48.95" customHeight="1" x14ac:dyDescent="0.25">
      <c r="B19" s="38"/>
      <c r="C19" s="39" t="s">
        <v>0</v>
      </c>
      <c r="D19" s="40" t="s">
        <v>1166</v>
      </c>
      <c r="E19" s="41" t="s">
        <v>1167</v>
      </c>
    </row>
    <row r="20" spans="2:5" ht="26.1" customHeight="1" x14ac:dyDescent="0.25">
      <c r="B20" s="17" t="s">
        <v>3</v>
      </c>
      <c r="C20" s="14">
        <v>530</v>
      </c>
      <c r="D20" s="15">
        <v>130</v>
      </c>
      <c r="E20" s="16">
        <v>400</v>
      </c>
    </row>
    <row r="21" spans="2:5" ht="26.1" customHeight="1" x14ac:dyDescent="0.25">
      <c r="B21" s="35" t="s">
        <v>1062</v>
      </c>
      <c r="C21" s="5">
        <v>6.6037735849056603E-2</v>
      </c>
      <c r="D21" s="6">
        <v>6.9230769230769235E-2</v>
      </c>
      <c r="E21" s="7">
        <v>6.5000000000000002E-2</v>
      </c>
    </row>
    <row r="22" spans="2:5" ht="26.1" customHeight="1" x14ac:dyDescent="0.25">
      <c r="B22" s="35" t="s">
        <v>1063</v>
      </c>
      <c r="C22" s="5">
        <v>3.7735849056603774E-3</v>
      </c>
      <c r="D22" s="6">
        <v>0</v>
      </c>
      <c r="E22" s="7">
        <v>5.0000000000000001E-3</v>
      </c>
    </row>
    <row r="23" spans="2:5" ht="26.1" customHeight="1" x14ac:dyDescent="0.25">
      <c r="B23" s="35" t="s">
        <v>1064</v>
      </c>
      <c r="C23" s="5">
        <v>1.6981132075471698E-2</v>
      </c>
      <c r="D23" s="6">
        <v>1.5384615384615385E-2</v>
      </c>
      <c r="E23" s="7">
        <v>1.7500000000000002E-2</v>
      </c>
    </row>
    <row r="24" spans="2:5" ht="26.1" customHeight="1" x14ac:dyDescent="0.25">
      <c r="B24" s="35" t="s">
        <v>1065</v>
      </c>
      <c r="C24" s="5">
        <v>0.86981132075471701</v>
      </c>
      <c r="D24" s="6">
        <v>0.87692307692307692</v>
      </c>
      <c r="E24" s="7">
        <v>0.86750000000000005</v>
      </c>
    </row>
    <row r="25" spans="2:5" ht="26.1" customHeight="1" x14ac:dyDescent="0.25">
      <c r="B25" s="36" t="s">
        <v>4</v>
      </c>
      <c r="C25" s="8">
        <v>4.3396226415094337E-2</v>
      </c>
      <c r="D25" s="9">
        <v>3.8461538461538464E-2</v>
      </c>
      <c r="E25" s="10">
        <v>4.4999999999999998E-2</v>
      </c>
    </row>
    <row r="26" spans="2:5" ht="26.1" customHeight="1" x14ac:dyDescent="0.25">
      <c r="B26" s="37" t="s">
        <v>0</v>
      </c>
      <c r="C26" s="11">
        <v>1</v>
      </c>
      <c r="D26" s="12">
        <v>1</v>
      </c>
      <c r="E26" s="13">
        <v>1</v>
      </c>
    </row>
    <row r="33" spans="2:7" ht="35.1" customHeight="1" x14ac:dyDescent="0.25">
      <c r="B33" s="111" t="s">
        <v>1061</v>
      </c>
      <c r="C33" s="112"/>
      <c r="D33" s="112"/>
      <c r="E33" s="112"/>
      <c r="F33" s="113"/>
    </row>
    <row r="34" spans="2:7" ht="38.1" customHeight="1" x14ac:dyDescent="0.25">
      <c r="B34" s="38"/>
      <c r="C34" s="39" t="s">
        <v>0</v>
      </c>
      <c r="D34" s="42" t="s">
        <v>2015</v>
      </c>
      <c r="E34" s="40" t="s">
        <v>2016</v>
      </c>
      <c r="F34" s="41" t="s">
        <v>2017</v>
      </c>
    </row>
    <row r="35" spans="2:7" ht="26.1" customHeight="1" x14ac:dyDescent="0.25">
      <c r="B35" s="81" t="s">
        <v>3</v>
      </c>
      <c r="C35" s="14">
        <v>530</v>
      </c>
      <c r="D35" s="14">
        <v>188</v>
      </c>
      <c r="E35" s="15">
        <v>177</v>
      </c>
      <c r="F35" s="16">
        <v>165</v>
      </c>
    </row>
    <row r="36" spans="2:7" ht="26.1" customHeight="1" x14ac:dyDescent="0.25">
      <c r="B36" s="35" t="s">
        <v>1062</v>
      </c>
      <c r="C36" s="5">
        <v>6.6037735849056603E-2</v>
      </c>
      <c r="D36" s="5" t="s">
        <v>1577</v>
      </c>
      <c r="E36" s="6" t="s">
        <v>1779</v>
      </c>
      <c r="F36" s="51">
        <v>1.8181818181818181E-2</v>
      </c>
    </row>
    <row r="37" spans="2:7" ht="26.1" customHeight="1" x14ac:dyDescent="0.25">
      <c r="B37" s="35" t="s">
        <v>1063</v>
      </c>
      <c r="C37" s="5">
        <v>3.7735849056603774E-3</v>
      </c>
      <c r="D37" s="5">
        <v>1.0638297872340425E-2</v>
      </c>
      <c r="E37" s="6">
        <v>0</v>
      </c>
      <c r="F37" s="7">
        <v>0</v>
      </c>
    </row>
    <row r="38" spans="2:7" ht="26.1" customHeight="1" x14ac:dyDescent="0.25">
      <c r="B38" s="35" t="s">
        <v>1064</v>
      </c>
      <c r="C38" s="5">
        <v>1.6981132075471698E-2</v>
      </c>
      <c r="D38" s="5">
        <v>1.0638297872340425E-2</v>
      </c>
      <c r="E38" s="6">
        <v>2.2598870056497175E-2</v>
      </c>
      <c r="F38" s="7">
        <v>1.8181818181818181E-2</v>
      </c>
    </row>
    <row r="39" spans="2:7" ht="26.1" customHeight="1" x14ac:dyDescent="0.25">
      <c r="B39" s="35" t="s">
        <v>1065</v>
      </c>
      <c r="C39" s="5">
        <v>0.86981132075471701</v>
      </c>
      <c r="D39" s="5">
        <v>0.86702127659574468</v>
      </c>
      <c r="E39" s="6">
        <v>0.84180790960451979</v>
      </c>
      <c r="F39" s="7">
        <v>0.90303030303030307</v>
      </c>
    </row>
    <row r="40" spans="2:7" ht="26.1" customHeight="1" x14ac:dyDescent="0.25">
      <c r="B40" s="36" t="s">
        <v>4</v>
      </c>
      <c r="C40" s="8">
        <v>4.3396226415094337E-2</v>
      </c>
      <c r="D40" s="61">
        <v>2.1276595744680851E-2</v>
      </c>
      <c r="E40" s="9">
        <v>5.0847457627118647E-2</v>
      </c>
      <c r="F40" s="10">
        <v>6.0606060606060608E-2</v>
      </c>
    </row>
    <row r="41" spans="2:7" ht="26.1" customHeight="1" x14ac:dyDescent="0.25">
      <c r="B41" s="37" t="s">
        <v>0</v>
      </c>
      <c r="C41" s="11">
        <v>1</v>
      </c>
      <c r="D41" s="11">
        <v>1</v>
      </c>
      <c r="E41" s="12">
        <v>1</v>
      </c>
      <c r="F41" s="13">
        <v>1</v>
      </c>
    </row>
    <row r="48" spans="2:7" ht="35.1" customHeight="1" x14ac:dyDescent="0.25">
      <c r="B48" s="111" t="s">
        <v>1061</v>
      </c>
      <c r="C48" s="112"/>
      <c r="D48" s="112"/>
      <c r="E48" s="112"/>
      <c r="F48" s="112"/>
      <c r="G48" s="113"/>
    </row>
    <row r="49" spans="2:7" ht="35.1" customHeight="1" x14ac:dyDescent="0.25">
      <c r="B49" s="38"/>
      <c r="C49" s="39" t="s">
        <v>0</v>
      </c>
      <c r="D49" s="42" t="s">
        <v>1174</v>
      </c>
      <c r="E49" s="42" t="s">
        <v>1175</v>
      </c>
      <c r="F49" s="40" t="s">
        <v>1176</v>
      </c>
      <c r="G49" s="41" t="s">
        <v>1177</v>
      </c>
    </row>
    <row r="50" spans="2:7" ht="26.1" customHeight="1" x14ac:dyDescent="0.25">
      <c r="B50" s="17" t="s">
        <v>3</v>
      </c>
      <c r="C50" s="14">
        <v>530</v>
      </c>
      <c r="D50" s="14">
        <v>134</v>
      </c>
      <c r="E50" s="14">
        <v>94</v>
      </c>
      <c r="F50" s="15">
        <v>81</v>
      </c>
      <c r="G50" s="16">
        <v>221</v>
      </c>
    </row>
    <row r="51" spans="2:7" ht="26.1" customHeight="1" x14ac:dyDescent="0.25">
      <c r="B51" s="35" t="s">
        <v>1062</v>
      </c>
      <c r="C51" s="5">
        <v>6.6037735849056603E-2</v>
      </c>
      <c r="D51" s="5">
        <v>4.4776119402985072E-2</v>
      </c>
      <c r="E51" s="5">
        <v>6.3829787234042548E-2</v>
      </c>
      <c r="F51" s="6">
        <v>2.4691358024691357E-2</v>
      </c>
      <c r="G51" s="53" t="s">
        <v>1476</v>
      </c>
    </row>
    <row r="52" spans="2:7" ht="26.1" customHeight="1" x14ac:dyDescent="0.25">
      <c r="B52" s="35" t="s">
        <v>1063</v>
      </c>
      <c r="C52" s="5">
        <v>3.7735849056603774E-3</v>
      </c>
      <c r="D52" s="5">
        <v>0</v>
      </c>
      <c r="E52" s="5">
        <v>0</v>
      </c>
      <c r="F52" s="6">
        <v>0</v>
      </c>
      <c r="G52" s="7">
        <v>9.0497737556561094E-3</v>
      </c>
    </row>
    <row r="53" spans="2:7" ht="26.1" customHeight="1" x14ac:dyDescent="0.25">
      <c r="B53" s="35" t="s">
        <v>1064</v>
      </c>
      <c r="C53" s="5">
        <v>1.6981132075471698E-2</v>
      </c>
      <c r="D53" s="5">
        <v>2.2388059701492536E-2</v>
      </c>
      <c r="E53" s="5">
        <v>1.0638297872340425E-2</v>
      </c>
      <c r="F53" s="6">
        <v>0</v>
      </c>
      <c r="G53" s="7">
        <v>2.2624434389140271E-2</v>
      </c>
    </row>
    <row r="54" spans="2:7" ht="26.1" customHeight="1" x14ac:dyDescent="0.25">
      <c r="B54" s="35" t="s">
        <v>1065</v>
      </c>
      <c r="C54" s="5">
        <v>0.86981132075471701</v>
      </c>
      <c r="D54" s="5">
        <v>0.88805970149253732</v>
      </c>
      <c r="E54" s="5">
        <v>0.88297872340425532</v>
      </c>
      <c r="F54" s="6">
        <v>0.90123456790123457</v>
      </c>
      <c r="G54" s="7">
        <v>0.84162895927601811</v>
      </c>
    </row>
    <row r="55" spans="2:7" ht="26.1" customHeight="1" x14ac:dyDescent="0.25">
      <c r="B55" s="36" t="s">
        <v>4</v>
      </c>
      <c r="C55" s="8">
        <v>4.3396226415094337E-2</v>
      </c>
      <c r="D55" s="8">
        <v>4.4776119402985072E-2</v>
      </c>
      <c r="E55" s="8">
        <v>4.2553191489361701E-2</v>
      </c>
      <c r="F55" s="9">
        <v>7.407407407407407E-2</v>
      </c>
      <c r="G55" s="10">
        <v>3.1674208144796379E-2</v>
      </c>
    </row>
    <row r="56" spans="2:7" ht="26.1" customHeight="1" x14ac:dyDescent="0.25">
      <c r="B56" s="37" t="s">
        <v>0</v>
      </c>
      <c r="C56" s="11">
        <v>1</v>
      </c>
      <c r="D56" s="11">
        <v>1</v>
      </c>
      <c r="E56" s="11">
        <v>1</v>
      </c>
      <c r="F56" s="12">
        <v>1</v>
      </c>
      <c r="G56" s="13">
        <v>1</v>
      </c>
    </row>
  </sheetData>
  <mergeCells count="4">
    <mergeCell ref="B3:E3"/>
    <mergeCell ref="B18:E18"/>
    <mergeCell ref="B33:F33"/>
    <mergeCell ref="B48:G48"/>
  </mergeCell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C4DA6-BB16-49B0-91F5-D29A44917305}">
  <dimension ref="B3:G48"/>
  <sheetViews>
    <sheetView topLeftCell="A24" workbookViewId="0">
      <selection activeCell="B29" sqref="B29:F29"/>
    </sheetView>
  </sheetViews>
  <sheetFormatPr defaultRowHeight="15" x14ac:dyDescent="0.25"/>
  <cols>
    <col min="2" max="2" width="30.5703125" customWidth="1"/>
    <col min="3" max="7" width="13.5703125" customWidth="1"/>
  </cols>
  <sheetData>
    <row r="3" spans="2:5" ht="35.1" customHeight="1" x14ac:dyDescent="0.25">
      <c r="B3" s="111" t="s">
        <v>1072</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1010</v>
      </c>
      <c r="C6" s="5">
        <v>5.0943396226415097E-2</v>
      </c>
      <c r="D6" s="50" t="s">
        <v>1232</v>
      </c>
      <c r="E6" s="51">
        <v>0</v>
      </c>
    </row>
    <row r="7" spans="2:5" ht="18" customHeight="1" x14ac:dyDescent="0.25">
      <c r="B7" s="35" t="s">
        <v>1011</v>
      </c>
      <c r="C7" s="5">
        <v>0.92075471698113209</v>
      </c>
      <c r="D7" s="52">
        <v>0.91051454138702459</v>
      </c>
      <c r="E7" s="53" t="s">
        <v>1970</v>
      </c>
    </row>
    <row r="8" spans="2:5" ht="18" customHeight="1" x14ac:dyDescent="0.25">
      <c r="B8" s="36" t="s">
        <v>4</v>
      </c>
      <c r="C8" s="8">
        <v>2.8301886792452831E-2</v>
      </c>
      <c r="D8" s="9">
        <v>2.9082774049217001E-2</v>
      </c>
      <c r="E8" s="10">
        <v>2.4096385542168676E-2</v>
      </c>
    </row>
    <row r="9" spans="2:5" ht="18" customHeight="1" x14ac:dyDescent="0.25">
      <c r="B9" s="37" t="s">
        <v>0</v>
      </c>
      <c r="C9" s="11">
        <v>1</v>
      </c>
      <c r="D9" s="12">
        <v>1</v>
      </c>
      <c r="E9" s="13">
        <v>1</v>
      </c>
    </row>
    <row r="16" spans="2:5" ht="35.1" customHeight="1" x14ac:dyDescent="0.25">
      <c r="B16" s="111" t="s">
        <v>1072</v>
      </c>
      <c r="C16" s="112"/>
      <c r="D16" s="112"/>
      <c r="E16" s="113"/>
    </row>
    <row r="17" spans="2:6" ht="48.95" customHeight="1" x14ac:dyDescent="0.25">
      <c r="B17" s="38"/>
      <c r="C17" s="39" t="s">
        <v>0</v>
      </c>
      <c r="D17" s="40" t="s">
        <v>1166</v>
      </c>
      <c r="E17" s="41" t="s">
        <v>1167</v>
      </c>
    </row>
    <row r="18" spans="2:6" ht="18" customHeight="1" x14ac:dyDescent="0.25">
      <c r="B18" s="17" t="s">
        <v>3</v>
      </c>
      <c r="C18" s="14">
        <v>530</v>
      </c>
      <c r="D18" s="15">
        <v>130</v>
      </c>
      <c r="E18" s="16">
        <v>400</v>
      </c>
    </row>
    <row r="19" spans="2:6" ht="18" customHeight="1" x14ac:dyDescent="0.25">
      <c r="B19" s="35" t="s">
        <v>1010</v>
      </c>
      <c r="C19" s="5">
        <v>5.0943396226415097E-2</v>
      </c>
      <c r="D19" s="6">
        <v>6.1538461538461542E-2</v>
      </c>
      <c r="E19" s="7">
        <v>4.7500000000000001E-2</v>
      </c>
    </row>
    <row r="20" spans="2:6" ht="18" customHeight="1" x14ac:dyDescent="0.25">
      <c r="B20" s="35" t="s">
        <v>1011</v>
      </c>
      <c r="C20" s="5">
        <v>0.92075471698113209</v>
      </c>
      <c r="D20" s="6">
        <v>0.92307692307692313</v>
      </c>
      <c r="E20" s="7">
        <v>0.92</v>
      </c>
    </row>
    <row r="21" spans="2:6" ht="18" customHeight="1" x14ac:dyDescent="0.25">
      <c r="B21" s="36" t="s">
        <v>4</v>
      </c>
      <c r="C21" s="8">
        <v>2.8301886792452831E-2</v>
      </c>
      <c r="D21" s="9">
        <v>1.5384615384615385E-2</v>
      </c>
      <c r="E21" s="10">
        <v>3.2500000000000001E-2</v>
      </c>
    </row>
    <row r="22" spans="2:6" ht="18" customHeight="1" x14ac:dyDescent="0.25">
      <c r="B22" s="37" t="s">
        <v>0</v>
      </c>
      <c r="C22" s="11">
        <v>1</v>
      </c>
      <c r="D22" s="12">
        <v>1</v>
      </c>
      <c r="E22" s="13">
        <v>1</v>
      </c>
    </row>
    <row r="29" spans="2:6" ht="35.1" customHeight="1" x14ac:dyDescent="0.25">
      <c r="B29" s="111" t="s">
        <v>1072</v>
      </c>
      <c r="C29" s="112"/>
      <c r="D29" s="112"/>
      <c r="E29" s="112"/>
      <c r="F29" s="113"/>
    </row>
    <row r="30" spans="2:6" ht="38.1" customHeight="1" x14ac:dyDescent="0.25">
      <c r="B30" s="38"/>
      <c r="C30" s="39" t="s">
        <v>0</v>
      </c>
      <c r="D30" s="42" t="s">
        <v>2015</v>
      </c>
      <c r="E30" s="40" t="s">
        <v>2016</v>
      </c>
      <c r="F30" s="41" t="s">
        <v>2017</v>
      </c>
    </row>
    <row r="31" spans="2:6" ht="18" customHeight="1" x14ac:dyDescent="0.25">
      <c r="B31" s="81" t="s">
        <v>3</v>
      </c>
      <c r="C31" s="14">
        <v>530</v>
      </c>
      <c r="D31" s="14">
        <v>188</v>
      </c>
      <c r="E31" s="15">
        <v>177</v>
      </c>
      <c r="F31" s="16">
        <v>165</v>
      </c>
    </row>
    <row r="32" spans="2:6" ht="18" customHeight="1" x14ac:dyDescent="0.25">
      <c r="B32" s="35" t="s">
        <v>1010</v>
      </c>
      <c r="C32" s="5">
        <v>5.0943396226415097E-2</v>
      </c>
      <c r="D32" s="5">
        <v>6.3829787234042548E-2</v>
      </c>
      <c r="E32" s="6">
        <v>5.6497175141242938E-2</v>
      </c>
      <c r="F32" s="7">
        <v>3.0303030303030304E-2</v>
      </c>
    </row>
    <row r="33" spans="2:7" ht="18" customHeight="1" x14ac:dyDescent="0.25">
      <c r="B33" s="35" t="s">
        <v>1011</v>
      </c>
      <c r="C33" s="5">
        <v>0.92075471698113209</v>
      </c>
      <c r="D33" s="5">
        <v>0.92021276595744683</v>
      </c>
      <c r="E33" s="6">
        <v>0.9152542372881356</v>
      </c>
      <c r="F33" s="7">
        <v>0.92727272727272725</v>
      </c>
    </row>
    <row r="34" spans="2:7" ht="18" customHeight="1" x14ac:dyDescent="0.25">
      <c r="B34" s="36" t="s">
        <v>4</v>
      </c>
      <c r="C34" s="8">
        <v>2.8301886792452831E-2</v>
      </c>
      <c r="D34" s="8">
        <v>1.5957446808510637E-2</v>
      </c>
      <c r="E34" s="9">
        <v>2.8248587570621469E-2</v>
      </c>
      <c r="F34" s="10">
        <v>4.2424242424242427E-2</v>
      </c>
    </row>
    <row r="35" spans="2:7" ht="18" customHeight="1" x14ac:dyDescent="0.25">
      <c r="B35" s="37" t="s">
        <v>0</v>
      </c>
      <c r="C35" s="11">
        <v>1</v>
      </c>
      <c r="D35" s="11">
        <v>1</v>
      </c>
      <c r="E35" s="12">
        <v>1</v>
      </c>
      <c r="F35" s="13">
        <v>1</v>
      </c>
    </row>
    <row r="42" spans="2:7" ht="35.1" customHeight="1" x14ac:dyDescent="0.25">
      <c r="B42" s="111" t="s">
        <v>1072</v>
      </c>
      <c r="C42" s="112"/>
      <c r="D42" s="112"/>
      <c r="E42" s="112"/>
      <c r="F42" s="112"/>
      <c r="G42" s="113"/>
    </row>
    <row r="43" spans="2:7" ht="35.1" customHeight="1" x14ac:dyDescent="0.25">
      <c r="B43" s="38"/>
      <c r="C43" s="39" t="s">
        <v>0</v>
      </c>
      <c r="D43" s="42" t="s">
        <v>1174</v>
      </c>
      <c r="E43" s="42" t="s">
        <v>1175</v>
      </c>
      <c r="F43" s="40" t="s">
        <v>1176</v>
      </c>
      <c r="G43" s="41" t="s">
        <v>1177</v>
      </c>
    </row>
    <row r="44" spans="2:7" ht="18" customHeight="1" x14ac:dyDescent="0.25">
      <c r="B44" s="17" t="s">
        <v>3</v>
      </c>
      <c r="C44" s="14">
        <v>530</v>
      </c>
      <c r="D44" s="14">
        <v>134</v>
      </c>
      <c r="E44" s="14">
        <v>94</v>
      </c>
      <c r="F44" s="15">
        <v>81</v>
      </c>
      <c r="G44" s="16">
        <v>221</v>
      </c>
    </row>
    <row r="45" spans="2:7" ht="18" customHeight="1" x14ac:dyDescent="0.25">
      <c r="B45" s="35" t="s">
        <v>1010</v>
      </c>
      <c r="C45" s="5">
        <v>5.0943396226415097E-2</v>
      </c>
      <c r="D45" s="5">
        <v>5.2238805970149252E-2</v>
      </c>
      <c r="E45" s="5">
        <v>4.2553191489361701E-2</v>
      </c>
      <c r="F45" s="6">
        <v>2.4691358024691357E-2</v>
      </c>
      <c r="G45" s="7">
        <v>6.3348416289592757E-2</v>
      </c>
    </row>
    <row r="46" spans="2:7" ht="18" customHeight="1" x14ac:dyDescent="0.25">
      <c r="B46" s="35" t="s">
        <v>1011</v>
      </c>
      <c r="C46" s="5">
        <v>0.92075471698113209</v>
      </c>
      <c r="D46" s="5">
        <v>0.91044776119402981</v>
      </c>
      <c r="E46" s="5">
        <v>0.94680851063829785</v>
      </c>
      <c r="F46" s="6">
        <v>0.92592592592592593</v>
      </c>
      <c r="G46" s="7">
        <v>0.91402714932126694</v>
      </c>
    </row>
    <row r="47" spans="2:7" ht="18" customHeight="1" x14ac:dyDescent="0.25">
      <c r="B47" s="36" t="s">
        <v>4</v>
      </c>
      <c r="C47" s="8">
        <v>2.8301886792452831E-2</v>
      </c>
      <c r="D47" s="8">
        <v>3.7313432835820892E-2</v>
      </c>
      <c r="E47" s="8">
        <v>1.0638297872340425E-2</v>
      </c>
      <c r="F47" s="9">
        <v>4.9382716049382713E-2</v>
      </c>
      <c r="G47" s="10">
        <v>2.2624434389140271E-2</v>
      </c>
    </row>
    <row r="48" spans="2:7" ht="18" customHeight="1" x14ac:dyDescent="0.25">
      <c r="B48" s="37" t="s">
        <v>0</v>
      </c>
      <c r="C48" s="11">
        <v>1</v>
      </c>
      <c r="D48" s="11">
        <v>1</v>
      </c>
      <c r="E48" s="11">
        <v>1</v>
      </c>
      <c r="F48" s="12">
        <v>1</v>
      </c>
      <c r="G48" s="13">
        <v>1</v>
      </c>
    </row>
  </sheetData>
  <mergeCells count="4">
    <mergeCell ref="B3:E3"/>
    <mergeCell ref="B16:E16"/>
    <mergeCell ref="B29:F29"/>
    <mergeCell ref="B42:G42"/>
  </mergeCell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6275E-D060-449B-BD6B-B9234AA466A9}">
  <dimension ref="B3:G72"/>
  <sheetViews>
    <sheetView topLeftCell="A34" workbookViewId="0">
      <selection activeCell="B41" sqref="B41:F41"/>
    </sheetView>
  </sheetViews>
  <sheetFormatPr defaultRowHeight="15" x14ac:dyDescent="0.25"/>
  <cols>
    <col min="2" max="2" width="30.5703125" customWidth="1"/>
    <col min="3" max="7" width="13.5703125" customWidth="1"/>
  </cols>
  <sheetData>
    <row r="3" spans="2:5" ht="35.1" customHeight="1" x14ac:dyDescent="0.25">
      <c r="B3" s="111" t="s">
        <v>1079</v>
      </c>
      <c r="C3" s="112"/>
      <c r="D3" s="112"/>
      <c r="E3" s="113"/>
    </row>
    <row r="4" spans="2:5" ht="35.1" customHeight="1" x14ac:dyDescent="0.25">
      <c r="B4" s="38"/>
      <c r="C4" s="39" t="s">
        <v>0</v>
      </c>
      <c r="D4" s="40" t="s">
        <v>1141</v>
      </c>
      <c r="E4" s="41" t="s">
        <v>1142</v>
      </c>
    </row>
    <row r="5" spans="2:5" ht="37.5" customHeight="1" x14ac:dyDescent="0.25">
      <c r="B5" s="17" t="s">
        <v>3</v>
      </c>
      <c r="C5" s="14">
        <v>530</v>
      </c>
      <c r="D5" s="15">
        <v>447</v>
      </c>
      <c r="E5" s="16">
        <v>83</v>
      </c>
    </row>
    <row r="6" spans="2:5" ht="37.5" customHeight="1" x14ac:dyDescent="0.25">
      <c r="B6" s="35" t="s">
        <v>1080</v>
      </c>
      <c r="C6" s="5">
        <v>0.14339622641509434</v>
      </c>
      <c r="D6" s="6">
        <v>0.15212527964205816</v>
      </c>
      <c r="E6" s="7">
        <v>9.6385542168674704E-2</v>
      </c>
    </row>
    <row r="7" spans="2:5" ht="37.5" customHeight="1" x14ac:dyDescent="0.25">
      <c r="B7" s="35" t="s">
        <v>1081</v>
      </c>
      <c r="C7" s="5">
        <v>0.32830188679245281</v>
      </c>
      <c r="D7" s="6">
        <v>0.34451901565995524</v>
      </c>
      <c r="E7" s="7">
        <v>0.24096385542168675</v>
      </c>
    </row>
    <row r="8" spans="2:5" ht="37.5" customHeight="1" x14ac:dyDescent="0.25">
      <c r="B8" s="35" t="s">
        <v>1082</v>
      </c>
      <c r="C8" s="5">
        <v>0.28301886792452829</v>
      </c>
      <c r="D8" s="6">
        <v>0.27293064876957496</v>
      </c>
      <c r="E8" s="7">
        <v>0.33734939759036142</v>
      </c>
    </row>
    <row r="9" spans="2:5" ht="37.5" customHeight="1" x14ac:dyDescent="0.25">
      <c r="B9" s="35" t="s">
        <v>1083</v>
      </c>
      <c r="C9" s="5">
        <v>3.0188679245283019E-2</v>
      </c>
      <c r="D9" s="6">
        <v>3.5794183445190156E-2</v>
      </c>
      <c r="E9" s="7">
        <v>0</v>
      </c>
    </row>
    <row r="10" spans="2:5" ht="37.5" customHeight="1" x14ac:dyDescent="0.25">
      <c r="B10" s="35" t="s">
        <v>1084</v>
      </c>
      <c r="C10" s="5">
        <v>1.6981132075471698E-2</v>
      </c>
      <c r="D10" s="6">
        <v>1.7897091722595078E-2</v>
      </c>
      <c r="E10" s="7">
        <v>1.2048192771084338E-2</v>
      </c>
    </row>
    <row r="11" spans="2:5" ht="37.5" customHeight="1" x14ac:dyDescent="0.25">
      <c r="B11" s="35" t="s">
        <v>1085</v>
      </c>
      <c r="C11" s="5">
        <v>1.6981132075471698E-2</v>
      </c>
      <c r="D11" s="6">
        <v>2.0134228187919462E-2</v>
      </c>
      <c r="E11" s="7">
        <v>0</v>
      </c>
    </row>
    <row r="12" spans="2:5" ht="37.5" customHeight="1" x14ac:dyDescent="0.25">
      <c r="B12" s="35" t="s">
        <v>1086</v>
      </c>
      <c r="C12" s="5">
        <v>9.8113207547169817E-2</v>
      </c>
      <c r="D12" s="52">
        <v>7.1588366890380312E-2</v>
      </c>
      <c r="E12" s="53" t="s">
        <v>1843</v>
      </c>
    </row>
    <row r="13" spans="2:5" ht="37.5" customHeight="1" x14ac:dyDescent="0.25">
      <c r="B13" s="35" t="s">
        <v>362</v>
      </c>
      <c r="C13" s="5">
        <v>6.0377358490566038E-2</v>
      </c>
      <c r="D13" s="6">
        <v>6.0402684563758392E-2</v>
      </c>
      <c r="E13" s="7">
        <v>6.0240963855421686E-2</v>
      </c>
    </row>
    <row r="14" spans="2:5" ht="37.5" customHeight="1" x14ac:dyDescent="0.25">
      <c r="B14" s="36" t="s">
        <v>4</v>
      </c>
      <c r="C14" s="8">
        <v>2.2641509433962263E-2</v>
      </c>
      <c r="D14" s="9">
        <v>2.4608501118568233E-2</v>
      </c>
      <c r="E14" s="10">
        <v>1.2048192771084338E-2</v>
      </c>
    </row>
    <row r="15" spans="2:5" ht="37.5" customHeight="1" x14ac:dyDescent="0.25">
      <c r="B15" s="37" t="s">
        <v>0</v>
      </c>
      <c r="C15" s="11">
        <v>1</v>
      </c>
      <c r="D15" s="12">
        <v>1</v>
      </c>
      <c r="E15" s="13">
        <v>1</v>
      </c>
    </row>
    <row r="22" spans="2:5" ht="35.1" customHeight="1" x14ac:dyDescent="0.25">
      <c r="B22" s="111" t="s">
        <v>1079</v>
      </c>
      <c r="C22" s="112"/>
      <c r="D22" s="112"/>
      <c r="E22" s="113"/>
    </row>
    <row r="23" spans="2:5" ht="48.95" customHeight="1" x14ac:dyDescent="0.25">
      <c r="B23" s="38"/>
      <c r="C23" s="39" t="s">
        <v>0</v>
      </c>
      <c r="D23" s="40" t="s">
        <v>1166</v>
      </c>
      <c r="E23" s="41" t="s">
        <v>1167</v>
      </c>
    </row>
    <row r="24" spans="2:5" ht="37.5" customHeight="1" x14ac:dyDescent="0.25">
      <c r="B24" s="17" t="s">
        <v>3</v>
      </c>
      <c r="C24" s="14">
        <v>530</v>
      </c>
      <c r="D24" s="15">
        <v>130</v>
      </c>
      <c r="E24" s="16">
        <v>400</v>
      </c>
    </row>
    <row r="25" spans="2:5" ht="37.5" customHeight="1" x14ac:dyDescent="0.25">
      <c r="B25" s="35" t="s">
        <v>1080</v>
      </c>
      <c r="C25" s="5">
        <v>0.14339622641509434</v>
      </c>
      <c r="D25" s="50" t="s">
        <v>1273</v>
      </c>
      <c r="E25" s="51">
        <v>0.11749999999999999</v>
      </c>
    </row>
    <row r="26" spans="2:5" ht="37.5" customHeight="1" x14ac:dyDescent="0.25">
      <c r="B26" s="35" t="s">
        <v>1081</v>
      </c>
      <c r="C26" s="5">
        <v>0.32830188679245281</v>
      </c>
      <c r="D26" s="6">
        <v>0.32307692307692309</v>
      </c>
      <c r="E26" s="7">
        <v>0.33</v>
      </c>
    </row>
    <row r="27" spans="2:5" ht="37.5" customHeight="1" x14ac:dyDescent="0.25">
      <c r="B27" s="35" t="s">
        <v>1082</v>
      </c>
      <c r="C27" s="5">
        <v>0.28301886792452829</v>
      </c>
      <c r="D27" s="52">
        <v>0.19230769230769232</v>
      </c>
      <c r="E27" s="53" t="s">
        <v>1646</v>
      </c>
    </row>
    <row r="28" spans="2:5" ht="37.5" customHeight="1" x14ac:dyDescent="0.25">
      <c r="B28" s="35" t="s">
        <v>1083</v>
      </c>
      <c r="C28" s="5">
        <v>3.0188679245283019E-2</v>
      </c>
      <c r="D28" s="6">
        <v>1.5384615384615385E-2</v>
      </c>
      <c r="E28" s="7">
        <v>3.5000000000000003E-2</v>
      </c>
    </row>
    <row r="29" spans="2:5" ht="37.5" customHeight="1" x14ac:dyDescent="0.25">
      <c r="B29" s="35" t="s">
        <v>1084</v>
      </c>
      <c r="C29" s="5">
        <v>1.6981132075471698E-2</v>
      </c>
      <c r="D29" s="50" t="s">
        <v>1238</v>
      </c>
      <c r="E29" s="51">
        <v>7.4999999999999997E-3</v>
      </c>
    </row>
    <row r="30" spans="2:5" ht="37.5" customHeight="1" x14ac:dyDescent="0.25">
      <c r="B30" s="35" t="s">
        <v>1085</v>
      </c>
      <c r="C30" s="5">
        <v>1.6981132075471698E-2</v>
      </c>
      <c r="D30" s="6">
        <v>0</v>
      </c>
      <c r="E30" s="7">
        <v>2.2499999999999999E-2</v>
      </c>
    </row>
    <row r="31" spans="2:5" ht="37.5" customHeight="1" x14ac:dyDescent="0.25">
      <c r="B31" s="35" t="s">
        <v>1086</v>
      </c>
      <c r="C31" s="5">
        <v>9.8113207547169817E-2</v>
      </c>
      <c r="D31" s="6">
        <v>0.13076923076923078</v>
      </c>
      <c r="E31" s="7">
        <v>8.7499999999999994E-2</v>
      </c>
    </row>
    <row r="32" spans="2:5" ht="37.5" customHeight="1" x14ac:dyDescent="0.25">
      <c r="B32" s="35" t="s">
        <v>362</v>
      </c>
      <c r="C32" s="5">
        <v>6.0377358490566038E-2</v>
      </c>
      <c r="D32" s="6">
        <v>5.3846153846153849E-2</v>
      </c>
      <c r="E32" s="7">
        <v>6.25E-2</v>
      </c>
    </row>
    <row r="33" spans="2:6" ht="37.5" customHeight="1" x14ac:dyDescent="0.25">
      <c r="B33" s="36" t="s">
        <v>4</v>
      </c>
      <c r="C33" s="8">
        <v>2.2641509433962263E-2</v>
      </c>
      <c r="D33" s="9">
        <v>1.5384615384615385E-2</v>
      </c>
      <c r="E33" s="10">
        <v>2.5000000000000001E-2</v>
      </c>
    </row>
    <row r="34" spans="2:6" ht="37.5" customHeight="1" x14ac:dyDescent="0.25">
      <c r="B34" s="37" t="s">
        <v>0</v>
      </c>
      <c r="C34" s="11">
        <v>1</v>
      </c>
      <c r="D34" s="12">
        <v>1</v>
      </c>
      <c r="E34" s="13">
        <v>1</v>
      </c>
    </row>
    <row r="41" spans="2:6" ht="35.1" customHeight="1" x14ac:dyDescent="0.25">
      <c r="B41" s="111" t="s">
        <v>1079</v>
      </c>
      <c r="C41" s="112"/>
      <c r="D41" s="112"/>
      <c r="E41" s="112"/>
      <c r="F41" s="113"/>
    </row>
    <row r="42" spans="2:6" ht="38.1" customHeight="1" x14ac:dyDescent="0.25">
      <c r="B42" s="38"/>
      <c r="C42" s="39" t="s">
        <v>0</v>
      </c>
      <c r="D42" s="42" t="s">
        <v>2015</v>
      </c>
      <c r="E42" s="40" t="s">
        <v>2016</v>
      </c>
      <c r="F42" s="41" t="s">
        <v>2017</v>
      </c>
    </row>
    <row r="43" spans="2:6" ht="37.5" customHeight="1" x14ac:dyDescent="0.25">
      <c r="B43" s="81" t="s">
        <v>3</v>
      </c>
      <c r="C43" s="14">
        <v>530</v>
      </c>
      <c r="D43" s="14">
        <v>188</v>
      </c>
      <c r="E43" s="15">
        <v>177</v>
      </c>
      <c r="F43" s="16">
        <v>165</v>
      </c>
    </row>
    <row r="44" spans="2:6" ht="37.5" customHeight="1" x14ac:dyDescent="0.25">
      <c r="B44" s="35" t="s">
        <v>1080</v>
      </c>
      <c r="C44" s="5">
        <v>0.14339622641509434</v>
      </c>
      <c r="D44" s="5">
        <v>0.14893617021276595</v>
      </c>
      <c r="E44" s="6">
        <v>0.15819209039548024</v>
      </c>
      <c r="F44" s="7">
        <v>0.12121212121212122</v>
      </c>
    </row>
    <row r="45" spans="2:6" ht="37.5" customHeight="1" x14ac:dyDescent="0.25">
      <c r="B45" s="35" t="s">
        <v>1081</v>
      </c>
      <c r="C45" s="5">
        <v>0.32830188679245281</v>
      </c>
      <c r="D45" s="5" t="s">
        <v>1945</v>
      </c>
      <c r="E45" s="6">
        <v>0.32203389830508472</v>
      </c>
      <c r="F45" s="7">
        <v>0.27878787878787881</v>
      </c>
    </row>
    <row r="46" spans="2:6" ht="37.5" customHeight="1" x14ac:dyDescent="0.25">
      <c r="B46" s="35" t="s">
        <v>1082</v>
      </c>
      <c r="C46" s="5">
        <v>0.28301886792452829</v>
      </c>
      <c r="D46" s="58">
        <v>0.19680851063829788</v>
      </c>
      <c r="E46" s="6" t="s">
        <v>1227</v>
      </c>
      <c r="F46" s="53" t="s">
        <v>1978</v>
      </c>
    </row>
    <row r="47" spans="2:6" ht="37.5" customHeight="1" x14ac:dyDescent="0.25">
      <c r="B47" s="35" t="s">
        <v>1083</v>
      </c>
      <c r="C47" s="5">
        <v>3.0188679245283019E-2</v>
      </c>
      <c r="D47" s="5">
        <v>4.2553191489361701E-2</v>
      </c>
      <c r="E47" s="6">
        <v>3.3898305084745763E-2</v>
      </c>
      <c r="F47" s="7">
        <v>1.2121212121212121E-2</v>
      </c>
    </row>
    <row r="48" spans="2:6" ht="37.5" customHeight="1" x14ac:dyDescent="0.25">
      <c r="B48" s="35" t="s">
        <v>1084</v>
      </c>
      <c r="C48" s="5">
        <v>1.6981132075471698E-2</v>
      </c>
      <c r="D48" s="5">
        <v>1.5957446808510637E-2</v>
      </c>
      <c r="E48" s="6">
        <v>1.6949152542372881E-2</v>
      </c>
      <c r="F48" s="7">
        <v>1.8181818181818181E-2</v>
      </c>
    </row>
    <row r="49" spans="2:7" ht="37.5" customHeight="1" x14ac:dyDescent="0.25">
      <c r="B49" s="35" t="s">
        <v>1085</v>
      </c>
      <c r="C49" s="5">
        <v>1.6981132075471698E-2</v>
      </c>
      <c r="D49" s="54" t="s">
        <v>1298</v>
      </c>
      <c r="E49" s="6">
        <v>1.1299435028248588E-2</v>
      </c>
      <c r="F49" s="51">
        <v>0</v>
      </c>
    </row>
    <row r="50" spans="2:7" ht="37.5" customHeight="1" x14ac:dyDescent="0.25">
      <c r="B50" s="35" t="s">
        <v>1086</v>
      </c>
      <c r="C50" s="5">
        <v>9.8113207547169817E-2</v>
      </c>
      <c r="D50" s="5">
        <v>0.10106382978723404</v>
      </c>
      <c r="E50" s="6">
        <v>8.4745762711864403E-2</v>
      </c>
      <c r="F50" s="7">
        <v>0.10909090909090909</v>
      </c>
    </row>
    <row r="51" spans="2:7" ht="37.5" customHeight="1" x14ac:dyDescent="0.25">
      <c r="B51" s="35" t="s">
        <v>362</v>
      </c>
      <c r="C51" s="5">
        <v>6.0377358490566038E-2</v>
      </c>
      <c r="D51" s="5">
        <v>4.2553191489361701E-2</v>
      </c>
      <c r="E51" s="6">
        <v>4.519774011299435E-2</v>
      </c>
      <c r="F51" s="53" t="s">
        <v>1307</v>
      </c>
    </row>
    <row r="52" spans="2:7" ht="37.5" customHeight="1" x14ac:dyDescent="0.25">
      <c r="B52" s="36" t="s">
        <v>4</v>
      </c>
      <c r="C52" s="8">
        <v>2.2641509433962263E-2</v>
      </c>
      <c r="D52" s="8">
        <v>3.7234042553191488E-2</v>
      </c>
      <c r="E52" s="9">
        <v>1.1299435028248588E-2</v>
      </c>
      <c r="F52" s="10">
        <v>1.8181818181818181E-2</v>
      </c>
    </row>
    <row r="53" spans="2:7" ht="37.5" customHeight="1" x14ac:dyDescent="0.25">
      <c r="B53" s="37" t="s">
        <v>0</v>
      </c>
      <c r="C53" s="11">
        <v>1</v>
      </c>
      <c r="D53" s="11">
        <v>1</v>
      </c>
      <c r="E53" s="12">
        <v>1</v>
      </c>
      <c r="F53" s="13">
        <v>1</v>
      </c>
    </row>
    <row r="60" spans="2:7" ht="35.1" customHeight="1" x14ac:dyDescent="0.25">
      <c r="B60" s="111" t="s">
        <v>1079</v>
      </c>
      <c r="C60" s="112"/>
      <c r="D60" s="112"/>
      <c r="E60" s="112"/>
      <c r="F60" s="112"/>
      <c r="G60" s="113"/>
    </row>
    <row r="61" spans="2:7" ht="35.1" customHeight="1" x14ac:dyDescent="0.25">
      <c r="B61" s="38"/>
      <c r="C61" s="39" t="s">
        <v>0</v>
      </c>
      <c r="D61" s="42" t="s">
        <v>1174</v>
      </c>
      <c r="E61" s="42" t="s">
        <v>1175</v>
      </c>
      <c r="F61" s="40" t="s">
        <v>1176</v>
      </c>
      <c r="G61" s="41" t="s">
        <v>1177</v>
      </c>
    </row>
    <row r="62" spans="2:7" ht="37.5" customHeight="1" x14ac:dyDescent="0.25">
      <c r="B62" s="17" t="s">
        <v>3</v>
      </c>
      <c r="C62" s="14">
        <v>530</v>
      </c>
      <c r="D62" s="14">
        <v>134</v>
      </c>
      <c r="E62" s="14">
        <v>94</v>
      </c>
      <c r="F62" s="15">
        <v>81</v>
      </c>
      <c r="G62" s="16">
        <v>221</v>
      </c>
    </row>
    <row r="63" spans="2:7" ht="37.5" customHeight="1" x14ac:dyDescent="0.25">
      <c r="B63" s="35" t="s">
        <v>1080</v>
      </c>
      <c r="C63" s="5">
        <v>0.14339622641509434</v>
      </c>
      <c r="D63" s="5">
        <v>0.11194029850746269</v>
      </c>
      <c r="E63" s="5">
        <v>0.1702127659574468</v>
      </c>
      <c r="F63" s="6">
        <v>0.1728395061728395</v>
      </c>
      <c r="G63" s="7">
        <v>0.14027149321266968</v>
      </c>
    </row>
    <row r="64" spans="2:7" ht="37.5" customHeight="1" x14ac:dyDescent="0.25">
      <c r="B64" s="35" t="s">
        <v>1081</v>
      </c>
      <c r="C64" s="5">
        <v>0.32830188679245281</v>
      </c>
      <c r="D64" s="54" t="s">
        <v>1980</v>
      </c>
      <c r="E64" s="5">
        <v>0.25531914893617019</v>
      </c>
      <c r="F64" s="52">
        <v>0.22222222222222221</v>
      </c>
      <c r="G64" s="7">
        <v>0.33031674208144796</v>
      </c>
    </row>
    <row r="65" spans="2:7" ht="37.5" customHeight="1" x14ac:dyDescent="0.25">
      <c r="B65" s="35" t="s">
        <v>1082</v>
      </c>
      <c r="C65" s="5">
        <v>0.28301886792452829</v>
      </c>
      <c r="D65" s="58">
        <v>0.20149253731343283</v>
      </c>
      <c r="E65" s="54" t="s">
        <v>1981</v>
      </c>
      <c r="F65" s="6" t="s">
        <v>1977</v>
      </c>
      <c r="G65" s="7">
        <v>0.26244343891402716</v>
      </c>
    </row>
    <row r="66" spans="2:7" ht="37.5" customHeight="1" x14ac:dyDescent="0.25">
      <c r="B66" s="35" t="s">
        <v>1083</v>
      </c>
      <c r="C66" s="5">
        <v>3.0188679245283019E-2</v>
      </c>
      <c r="D66" s="5" t="s">
        <v>1291</v>
      </c>
      <c r="E66" s="58">
        <v>0</v>
      </c>
      <c r="F66" s="6">
        <v>1.2345679012345678E-2</v>
      </c>
      <c r="G66" s="7" t="s">
        <v>1291</v>
      </c>
    </row>
    <row r="67" spans="2:7" ht="37.5" customHeight="1" x14ac:dyDescent="0.25">
      <c r="B67" s="35" t="s">
        <v>1084</v>
      </c>
      <c r="C67" s="5">
        <v>1.6981132075471698E-2</v>
      </c>
      <c r="D67" s="5">
        <v>2.2388059701492536E-2</v>
      </c>
      <c r="E67" s="5">
        <v>1.0638297872340425E-2</v>
      </c>
      <c r="F67" s="6">
        <v>2.4691358024691357E-2</v>
      </c>
      <c r="G67" s="7">
        <v>1.3574660633484163E-2</v>
      </c>
    </row>
    <row r="68" spans="2:7" ht="37.5" customHeight="1" x14ac:dyDescent="0.25">
      <c r="B68" s="35" t="s">
        <v>1085</v>
      </c>
      <c r="C68" s="5">
        <v>1.6981132075471698E-2</v>
      </c>
      <c r="D68" s="5">
        <v>2.2388059701492536E-2</v>
      </c>
      <c r="E68" s="5">
        <v>1.0638297872340425E-2</v>
      </c>
      <c r="F68" s="6">
        <v>0</v>
      </c>
      <c r="G68" s="7">
        <v>2.2624434389140271E-2</v>
      </c>
    </row>
    <row r="69" spans="2:7" ht="37.5" customHeight="1" x14ac:dyDescent="0.25">
      <c r="B69" s="35" t="s">
        <v>1086</v>
      </c>
      <c r="C69" s="5">
        <v>9.8113207547169817E-2</v>
      </c>
      <c r="D69" s="5">
        <v>8.9552238805970144E-2</v>
      </c>
      <c r="E69" s="5">
        <v>5.3191489361702128E-2</v>
      </c>
      <c r="F69" s="50" t="s">
        <v>1274</v>
      </c>
      <c r="G69" s="7">
        <v>9.5022624434389136E-2</v>
      </c>
    </row>
    <row r="70" spans="2:7" ht="37.5" customHeight="1" x14ac:dyDescent="0.25">
      <c r="B70" s="35" t="s">
        <v>362</v>
      </c>
      <c r="C70" s="5">
        <v>6.0377358490566038E-2</v>
      </c>
      <c r="D70" s="5">
        <v>4.4776119402985072E-2</v>
      </c>
      <c r="E70" s="5">
        <v>6.3829787234042548E-2</v>
      </c>
      <c r="F70" s="6">
        <v>3.7037037037037035E-2</v>
      </c>
      <c r="G70" s="7">
        <v>7.6923076923076927E-2</v>
      </c>
    </row>
    <row r="71" spans="2:7" ht="37.5" customHeight="1" x14ac:dyDescent="0.25">
      <c r="B71" s="36" t="s">
        <v>4</v>
      </c>
      <c r="C71" s="8">
        <v>2.2641509433962263E-2</v>
      </c>
      <c r="D71" s="8">
        <v>2.2388059701492536E-2</v>
      </c>
      <c r="E71" s="8">
        <v>4.2553191489361701E-2</v>
      </c>
      <c r="F71" s="9">
        <v>1.2345679012345678E-2</v>
      </c>
      <c r="G71" s="10">
        <v>1.8099547511312219E-2</v>
      </c>
    </row>
    <row r="72" spans="2:7" ht="37.5" customHeight="1" x14ac:dyDescent="0.25">
      <c r="B72" s="37" t="s">
        <v>0</v>
      </c>
      <c r="C72" s="11">
        <v>1</v>
      </c>
      <c r="D72" s="11">
        <v>1</v>
      </c>
      <c r="E72" s="11">
        <v>1</v>
      </c>
      <c r="F72" s="12">
        <v>1</v>
      </c>
      <c r="G72" s="13">
        <v>1</v>
      </c>
    </row>
  </sheetData>
  <mergeCells count="4">
    <mergeCell ref="B3:E3"/>
    <mergeCell ref="B22:E22"/>
    <mergeCell ref="B41:F41"/>
    <mergeCell ref="B60:G60"/>
  </mergeCell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8BC34-D7FD-49BF-9678-C4CE42DF964D}">
  <dimension ref="B3:G76"/>
  <sheetViews>
    <sheetView topLeftCell="A39" workbookViewId="0">
      <selection activeCell="B43" sqref="B43:F43"/>
    </sheetView>
  </sheetViews>
  <sheetFormatPr defaultRowHeight="15" x14ac:dyDescent="0.25"/>
  <cols>
    <col min="2" max="2" width="30.5703125" customWidth="1"/>
    <col min="3" max="7" width="13.5703125" customWidth="1"/>
  </cols>
  <sheetData>
    <row r="3" spans="2:5" ht="35.1" customHeight="1" x14ac:dyDescent="0.25">
      <c r="B3" s="111" t="s">
        <v>1093</v>
      </c>
      <c r="C3" s="112"/>
      <c r="D3" s="112"/>
      <c r="E3" s="113"/>
    </row>
    <row r="4" spans="2:5" ht="35.1" customHeight="1" x14ac:dyDescent="0.25">
      <c r="B4" s="38"/>
      <c r="C4" s="39" t="s">
        <v>0</v>
      </c>
      <c r="D4" s="40" t="s">
        <v>1141</v>
      </c>
      <c r="E4" s="41" t="s">
        <v>1142</v>
      </c>
    </row>
    <row r="5" spans="2:5" ht="26.1" customHeight="1" x14ac:dyDescent="0.25">
      <c r="B5" s="17" t="s">
        <v>3</v>
      </c>
      <c r="C5" s="14">
        <v>530</v>
      </c>
      <c r="D5" s="15">
        <v>447</v>
      </c>
      <c r="E5" s="16">
        <v>83</v>
      </c>
    </row>
    <row r="6" spans="2:5" ht="26.1" customHeight="1" x14ac:dyDescent="0.25">
      <c r="B6" s="35" t="s">
        <v>1094</v>
      </c>
      <c r="C6" s="5">
        <v>3.7735849056603774E-3</v>
      </c>
      <c r="D6" s="6">
        <v>4.4742729306487695E-3</v>
      </c>
      <c r="E6" s="7">
        <v>0</v>
      </c>
    </row>
    <row r="7" spans="2:5" ht="26.1" customHeight="1" x14ac:dyDescent="0.25">
      <c r="B7" s="35" t="s">
        <v>1095</v>
      </c>
      <c r="C7" s="5">
        <v>9.2452830188679239E-2</v>
      </c>
      <c r="D7" s="6">
        <v>8.2774049217002238E-2</v>
      </c>
      <c r="E7" s="7">
        <v>0.14457831325301204</v>
      </c>
    </row>
    <row r="8" spans="2:5" ht="26.1" customHeight="1" x14ac:dyDescent="0.25">
      <c r="B8" s="35" t="s">
        <v>1096</v>
      </c>
      <c r="C8" s="5">
        <v>0.17924528301886791</v>
      </c>
      <c r="D8" s="6">
        <v>0.18791946308724833</v>
      </c>
      <c r="E8" s="7">
        <v>0.13253012048192772</v>
      </c>
    </row>
    <row r="9" spans="2:5" ht="26.1" customHeight="1" x14ac:dyDescent="0.25">
      <c r="B9" s="35" t="s">
        <v>1097</v>
      </c>
      <c r="C9" s="5">
        <v>0.15283018867924528</v>
      </c>
      <c r="D9" s="6">
        <v>0.14541387024608501</v>
      </c>
      <c r="E9" s="7">
        <v>0.19277108433734941</v>
      </c>
    </row>
    <row r="10" spans="2:5" ht="26.1" customHeight="1" x14ac:dyDescent="0.25">
      <c r="B10" s="35" t="s">
        <v>1098</v>
      </c>
      <c r="C10" s="5">
        <v>0.10377358490566038</v>
      </c>
      <c r="D10" s="6">
        <v>9.8434004474272932E-2</v>
      </c>
      <c r="E10" s="7">
        <v>0.13253012048192772</v>
      </c>
    </row>
    <row r="11" spans="2:5" ht="26.1" customHeight="1" x14ac:dyDescent="0.25">
      <c r="B11" s="35" t="s">
        <v>1099</v>
      </c>
      <c r="C11" s="5">
        <v>0.14150943396226415</v>
      </c>
      <c r="D11" s="6">
        <v>0.14988814317673377</v>
      </c>
      <c r="E11" s="7">
        <v>9.6385542168674704E-2</v>
      </c>
    </row>
    <row r="12" spans="2:5" ht="26.1" customHeight="1" x14ac:dyDescent="0.25">
      <c r="B12" s="35" t="s">
        <v>1100</v>
      </c>
      <c r="C12" s="5">
        <v>0.17924528301886791</v>
      </c>
      <c r="D12" s="6">
        <v>0.18568232662192394</v>
      </c>
      <c r="E12" s="7">
        <v>0.14457831325301204</v>
      </c>
    </row>
    <row r="13" spans="2:5" ht="26.1" customHeight="1" x14ac:dyDescent="0.25">
      <c r="B13" s="35" t="s">
        <v>1101</v>
      </c>
      <c r="C13" s="5">
        <v>0.12452830188679245</v>
      </c>
      <c r="D13" s="6">
        <v>0.12304250559284116</v>
      </c>
      <c r="E13" s="7">
        <v>0.13253012048192772</v>
      </c>
    </row>
    <row r="14" spans="2:5" ht="26.1" customHeight="1" x14ac:dyDescent="0.25">
      <c r="B14" s="35" t="s">
        <v>362</v>
      </c>
      <c r="C14" s="5">
        <v>1.8867924528301887E-3</v>
      </c>
      <c r="D14" s="6">
        <v>2.2371364653243847E-3</v>
      </c>
      <c r="E14" s="7">
        <v>0</v>
      </c>
    </row>
    <row r="15" spans="2:5" ht="26.1" customHeight="1" x14ac:dyDescent="0.25">
      <c r="B15" s="36" t="s">
        <v>4</v>
      </c>
      <c r="C15" s="8">
        <v>2.0754716981132074E-2</v>
      </c>
      <c r="D15" s="9">
        <v>2.0134228187919462E-2</v>
      </c>
      <c r="E15" s="10">
        <v>2.4096385542168676E-2</v>
      </c>
    </row>
    <row r="16" spans="2:5" ht="26.1" customHeight="1" x14ac:dyDescent="0.25">
      <c r="B16" s="37" t="s">
        <v>0</v>
      </c>
      <c r="C16" s="11">
        <v>1</v>
      </c>
      <c r="D16" s="12">
        <v>1</v>
      </c>
      <c r="E16" s="13">
        <v>1</v>
      </c>
    </row>
    <row r="23" spans="2:5" ht="35.1" customHeight="1" x14ac:dyDescent="0.25">
      <c r="B23" s="111" t="s">
        <v>1093</v>
      </c>
      <c r="C23" s="112"/>
      <c r="D23" s="112"/>
      <c r="E23" s="113"/>
    </row>
    <row r="24" spans="2:5" ht="48.95" customHeight="1" x14ac:dyDescent="0.25">
      <c r="B24" s="38"/>
      <c r="C24" s="39" t="s">
        <v>0</v>
      </c>
      <c r="D24" s="40" t="s">
        <v>1166</v>
      </c>
      <c r="E24" s="41" t="s">
        <v>1167</v>
      </c>
    </row>
    <row r="25" spans="2:5" ht="26.1" customHeight="1" x14ac:dyDescent="0.25">
      <c r="B25" s="17" t="s">
        <v>3</v>
      </c>
      <c r="C25" s="14">
        <v>530</v>
      </c>
      <c r="D25" s="15">
        <v>130</v>
      </c>
      <c r="E25" s="16">
        <v>400</v>
      </c>
    </row>
    <row r="26" spans="2:5" ht="26.1" customHeight="1" x14ac:dyDescent="0.25">
      <c r="B26" s="35" t="s">
        <v>1094</v>
      </c>
      <c r="C26" s="5">
        <v>3.7735849056603774E-3</v>
      </c>
      <c r="D26" s="6" t="s">
        <v>1241</v>
      </c>
      <c r="E26" s="51">
        <v>0</v>
      </c>
    </row>
    <row r="27" spans="2:5" ht="26.1" customHeight="1" x14ac:dyDescent="0.25">
      <c r="B27" s="35" t="s">
        <v>1095</v>
      </c>
      <c r="C27" s="5">
        <v>9.2452830188679239E-2</v>
      </c>
      <c r="D27" s="6">
        <v>6.9230769230769235E-2</v>
      </c>
      <c r="E27" s="7">
        <v>0.1</v>
      </c>
    </row>
    <row r="28" spans="2:5" ht="26.1" customHeight="1" x14ac:dyDescent="0.25">
      <c r="B28" s="35" t="s">
        <v>1096</v>
      </c>
      <c r="C28" s="5">
        <v>0.17924528301886791</v>
      </c>
      <c r="D28" s="52">
        <v>0.1076923076923077</v>
      </c>
      <c r="E28" s="53" t="s">
        <v>1202</v>
      </c>
    </row>
    <row r="29" spans="2:5" ht="26.1" customHeight="1" x14ac:dyDescent="0.25">
      <c r="B29" s="35" t="s">
        <v>1097</v>
      </c>
      <c r="C29" s="5">
        <v>0.15283018867924528</v>
      </c>
      <c r="D29" s="6">
        <v>0.13846153846153847</v>
      </c>
      <c r="E29" s="7">
        <v>0.1575</v>
      </c>
    </row>
    <row r="30" spans="2:5" ht="26.1" customHeight="1" x14ac:dyDescent="0.25">
      <c r="B30" s="35" t="s">
        <v>1098</v>
      </c>
      <c r="C30" s="5">
        <v>0.10377358490566038</v>
      </c>
      <c r="D30" s="6">
        <v>8.461538461538462E-2</v>
      </c>
      <c r="E30" s="7">
        <v>0.11</v>
      </c>
    </row>
    <row r="31" spans="2:5" ht="26.1" customHeight="1" x14ac:dyDescent="0.25">
      <c r="B31" s="35" t="s">
        <v>1099</v>
      </c>
      <c r="C31" s="5">
        <v>0.14150943396226415</v>
      </c>
      <c r="D31" s="6">
        <v>0.13846153846153847</v>
      </c>
      <c r="E31" s="7">
        <v>0.14249999999999999</v>
      </c>
    </row>
    <row r="32" spans="2:5" ht="26.1" customHeight="1" x14ac:dyDescent="0.25">
      <c r="B32" s="35" t="s">
        <v>1100</v>
      </c>
      <c r="C32" s="5">
        <v>0.17924528301886791</v>
      </c>
      <c r="D32" s="50" t="s">
        <v>1361</v>
      </c>
      <c r="E32" s="51">
        <v>0.14749999999999999</v>
      </c>
    </row>
    <row r="33" spans="2:6" ht="26.1" customHeight="1" x14ac:dyDescent="0.25">
      <c r="B33" s="35" t="s">
        <v>1101</v>
      </c>
      <c r="C33" s="5">
        <v>0.12452830188679245</v>
      </c>
      <c r="D33" s="6">
        <v>0.15384615384615385</v>
      </c>
      <c r="E33" s="7">
        <v>0.115</v>
      </c>
    </row>
    <row r="34" spans="2:6" ht="26.1" customHeight="1" x14ac:dyDescent="0.25">
      <c r="B34" s="35" t="s">
        <v>362</v>
      </c>
      <c r="C34" s="5">
        <v>1.8867924528301887E-3</v>
      </c>
      <c r="D34" s="6">
        <v>0</v>
      </c>
      <c r="E34" s="7">
        <v>2.5000000000000001E-3</v>
      </c>
    </row>
    <row r="35" spans="2:6" ht="26.1" customHeight="1" x14ac:dyDescent="0.25">
      <c r="B35" s="36" t="s">
        <v>4</v>
      </c>
      <c r="C35" s="8">
        <v>2.0754716981132074E-2</v>
      </c>
      <c r="D35" s="9">
        <v>1.5384615384615385E-2</v>
      </c>
      <c r="E35" s="10">
        <v>2.2499999999999999E-2</v>
      </c>
    </row>
    <row r="36" spans="2:6" ht="26.1" customHeight="1" x14ac:dyDescent="0.25">
      <c r="B36" s="37" t="s">
        <v>0</v>
      </c>
      <c r="C36" s="11">
        <v>1</v>
      </c>
      <c r="D36" s="12">
        <v>1</v>
      </c>
      <c r="E36" s="13">
        <v>1</v>
      </c>
    </row>
    <row r="43" spans="2:6" ht="35.1" customHeight="1" x14ac:dyDescent="0.25">
      <c r="B43" s="111" t="s">
        <v>1093</v>
      </c>
      <c r="C43" s="112"/>
      <c r="D43" s="112"/>
      <c r="E43" s="112"/>
      <c r="F43" s="113"/>
    </row>
    <row r="44" spans="2:6" ht="38.1" customHeight="1" x14ac:dyDescent="0.25">
      <c r="B44" s="38"/>
      <c r="C44" s="39" t="s">
        <v>0</v>
      </c>
      <c r="D44" s="42" t="s">
        <v>2015</v>
      </c>
      <c r="E44" s="40" t="s">
        <v>2016</v>
      </c>
      <c r="F44" s="41" t="s">
        <v>2017</v>
      </c>
    </row>
    <row r="45" spans="2:6" ht="26.1" customHeight="1" x14ac:dyDescent="0.25">
      <c r="B45" s="81" t="s">
        <v>3</v>
      </c>
      <c r="C45" s="14">
        <v>530</v>
      </c>
      <c r="D45" s="14">
        <v>188</v>
      </c>
      <c r="E45" s="15">
        <v>177</v>
      </c>
      <c r="F45" s="16">
        <v>165</v>
      </c>
    </row>
    <row r="46" spans="2:6" ht="26.1" customHeight="1" x14ac:dyDescent="0.25">
      <c r="B46" s="35" t="s">
        <v>1094</v>
      </c>
      <c r="C46" s="5">
        <v>3.7735849056603774E-3</v>
      </c>
      <c r="D46" s="5">
        <v>5.3191489361702126E-3</v>
      </c>
      <c r="E46" s="6">
        <v>0</v>
      </c>
      <c r="F46" s="7">
        <v>6.0606060606060606E-3</v>
      </c>
    </row>
    <row r="47" spans="2:6" ht="26.1" customHeight="1" x14ac:dyDescent="0.25">
      <c r="B47" s="35" t="s">
        <v>1095</v>
      </c>
      <c r="C47" s="5">
        <v>9.2452830188679239E-2</v>
      </c>
      <c r="D47" s="5">
        <v>8.5106382978723402E-2</v>
      </c>
      <c r="E47" s="6">
        <v>9.03954802259887E-2</v>
      </c>
      <c r="F47" s="7">
        <v>0.10303030303030303</v>
      </c>
    </row>
    <row r="48" spans="2:6" ht="26.1" customHeight="1" x14ac:dyDescent="0.25">
      <c r="B48" s="35" t="s">
        <v>1096</v>
      </c>
      <c r="C48" s="5">
        <v>0.17924528301886791</v>
      </c>
      <c r="D48" s="5">
        <v>0.14893617021276595</v>
      </c>
      <c r="E48" s="6">
        <v>0.16384180790960451</v>
      </c>
      <c r="F48" s="53">
        <v>0.23030303030303031</v>
      </c>
    </row>
    <row r="49" spans="2:7" ht="26.1" customHeight="1" x14ac:dyDescent="0.25">
      <c r="B49" s="35" t="s">
        <v>1097</v>
      </c>
      <c r="C49" s="5">
        <v>0.15283018867924528</v>
      </c>
      <c r="D49" s="58">
        <v>8.5106382978723402E-2</v>
      </c>
      <c r="E49" s="6" t="s">
        <v>1625</v>
      </c>
      <c r="F49" s="53" t="s">
        <v>1366</v>
      </c>
    </row>
    <row r="50" spans="2:7" ht="26.1" customHeight="1" x14ac:dyDescent="0.25">
      <c r="B50" s="35" t="s">
        <v>1098</v>
      </c>
      <c r="C50" s="5">
        <v>0.10377358490566038</v>
      </c>
      <c r="D50" s="5">
        <v>0.12234042553191489</v>
      </c>
      <c r="E50" s="6">
        <v>0.11864406779661017</v>
      </c>
      <c r="F50" s="7">
        <v>6.6666666666666666E-2</v>
      </c>
    </row>
    <row r="51" spans="2:7" ht="26.1" customHeight="1" x14ac:dyDescent="0.25">
      <c r="B51" s="35" t="s">
        <v>1099</v>
      </c>
      <c r="C51" s="5">
        <v>0.14150943396226415</v>
      </c>
      <c r="D51" s="5">
        <v>0.15425531914893617</v>
      </c>
      <c r="E51" s="6">
        <v>0.12994350282485875</v>
      </c>
      <c r="F51" s="7">
        <v>0.1393939393939394</v>
      </c>
    </row>
    <row r="52" spans="2:7" ht="26.1" customHeight="1" x14ac:dyDescent="0.25">
      <c r="B52" s="35" t="s">
        <v>1100</v>
      </c>
      <c r="C52" s="5">
        <v>0.17924528301886791</v>
      </c>
      <c r="D52" s="54" t="s">
        <v>2062</v>
      </c>
      <c r="E52" s="6" t="s">
        <v>2063</v>
      </c>
      <c r="F52" s="51">
        <v>0.10909090909090909</v>
      </c>
    </row>
    <row r="53" spans="2:7" ht="26.1" customHeight="1" x14ac:dyDescent="0.25">
      <c r="B53" s="35" t="s">
        <v>1101</v>
      </c>
      <c r="C53" s="5">
        <v>0.12452830188679245</v>
      </c>
      <c r="D53" s="5">
        <v>0.13829787234042554</v>
      </c>
      <c r="E53" s="6">
        <v>0.13559322033898305</v>
      </c>
      <c r="F53" s="7">
        <v>9.696969696969697E-2</v>
      </c>
    </row>
    <row r="54" spans="2:7" ht="26.1" customHeight="1" x14ac:dyDescent="0.25">
      <c r="B54" s="35" t="s">
        <v>362</v>
      </c>
      <c r="C54" s="5">
        <v>1.8867924528301887E-3</v>
      </c>
      <c r="D54" s="5">
        <v>0</v>
      </c>
      <c r="E54" s="6">
        <v>0</v>
      </c>
      <c r="F54" s="7">
        <v>6.0606060606060606E-3</v>
      </c>
    </row>
    <row r="55" spans="2:7" ht="26.1" customHeight="1" x14ac:dyDescent="0.25">
      <c r="B55" s="36" t="s">
        <v>4</v>
      </c>
      <c r="C55" s="8">
        <v>2.0754716981132074E-2</v>
      </c>
      <c r="D55" s="8">
        <v>2.6595744680851064E-2</v>
      </c>
      <c r="E55" s="9">
        <v>5.6497175141242938E-3</v>
      </c>
      <c r="F55" s="10">
        <v>3.0303030303030304E-2</v>
      </c>
    </row>
    <row r="56" spans="2:7" ht="26.1" customHeight="1" x14ac:dyDescent="0.25">
      <c r="B56" s="37" t="s">
        <v>0</v>
      </c>
      <c r="C56" s="11">
        <v>1</v>
      </c>
      <c r="D56" s="11">
        <v>1</v>
      </c>
      <c r="E56" s="12">
        <v>1</v>
      </c>
      <c r="F56" s="13">
        <v>1</v>
      </c>
    </row>
    <row r="63" spans="2:7" ht="35.1" customHeight="1" x14ac:dyDescent="0.25">
      <c r="B63" s="111" t="s">
        <v>1093</v>
      </c>
      <c r="C63" s="112"/>
      <c r="D63" s="112"/>
      <c r="E63" s="112"/>
      <c r="F63" s="112"/>
      <c r="G63" s="113"/>
    </row>
    <row r="64" spans="2:7" ht="35.1" customHeight="1" x14ac:dyDescent="0.25">
      <c r="B64" s="38"/>
      <c r="C64" s="39" t="s">
        <v>0</v>
      </c>
      <c r="D64" s="42" t="s">
        <v>1174</v>
      </c>
      <c r="E64" s="42" t="s">
        <v>1175</v>
      </c>
      <c r="F64" s="40" t="s">
        <v>1176</v>
      </c>
      <c r="G64" s="41" t="s">
        <v>1177</v>
      </c>
    </row>
    <row r="65" spans="2:7" ht="26.1" customHeight="1" x14ac:dyDescent="0.25">
      <c r="B65" s="17" t="s">
        <v>3</v>
      </c>
      <c r="C65" s="14">
        <v>530</v>
      </c>
      <c r="D65" s="14">
        <v>134</v>
      </c>
      <c r="E65" s="14">
        <v>94</v>
      </c>
      <c r="F65" s="15">
        <v>81</v>
      </c>
      <c r="G65" s="16">
        <v>221</v>
      </c>
    </row>
    <row r="66" spans="2:7" ht="26.1" customHeight="1" x14ac:dyDescent="0.25">
      <c r="B66" s="35" t="s">
        <v>1094</v>
      </c>
      <c r="C66" s="5">
        <v>3.7735849056603774E-3</v>
      </c>
      <c r="D66" s="5">
        <v>0</v>
      </c>
      <c r="E66" s="5">
        <v>0</v>
      </c>
      <c r="F66" s="6">
        <v>0</v>
      </c>
      <c r="G66" s="7">
        <v>9.0497737556561094E-3</v>
      </c>
    </row>
    <row r="67" spans="2:7" ht="26.1" customHeight="1" x14ac:dyDescent="0.25">
      <c r="B67" s="35" t="s">
        <v>1095</v>
      </c>
      <c r="C67" s="5">
        <v>9.2452830188679239E-2</v>
      </c>
      <c r="D67" s="5">
        <v>5.9701492537313432E-2</v>
      </c>
      <c r="E67" s="5">
        <v>9.5744680851063829E-2</v>
      </c>
      <c r="F67" s="6">
        <v>8.6419753086419748E-2</v>
      </c>
      <c r="G67" s="7">
        <v>0.11312217194570136</v>
      </c>
    </row>
    <row r="68" spans="2:7" ht="26.1" customHeight="1" x14ac:dyDescent="0.25">
      <c r="B68" s="35" t="s">
        <v>1096</v>
      </c>
      <c r="C68" s="5">
        <v>0.17924528301886791</v>
      </c>
      <c r="D68" s="5">
        <v>0.20149253731343283</v>
      </c>
      <c r="E68" s="5">
        <v>0.1702127659574468</v>
      </c>
      <c r="F68" s="6">
        <v>0.20987654320987653</v>
      </c>
      <c r="G68" s="7">
        <v>0.15837104072398189</v>
      </c>
    </row>
    <row r="69" spans="2:7" ht="26.1" customHeight="1" x14ac:dyDescent="0.25">
      <c r="B69" s="35" t="s">
        <v>1097</v>
      </c>
      <c r="C69" s="5">
        <v>0.15283018867924528</v>
      </c>
      <c r="D69" s="58">
        <v>6.7164179104477612E-2</v>
      </c>
      <c r="E69" s="54" t="s">
        <v>1986</v>
      </c>
      <c r="F69" s="50" t="s">
        <v>1986</v>
      </c>
      <c r="G69" s="7">
        <v>0.12217194570135746</v>
      </c>
    </row>
    <row r="70" spans="2:7" ht="26.1" customHeight="1" x14ac:dyDescent="0.25">
      <c r="B70" s="35" t="s">
        <v>1098</v>
      </c>
      <c r="C70" s="5">
        <v>0.10377358490566038</v>
      </c>
      <c r="D70" s="5" t="s">
        <v>1525</v>
      </c>
      <c r="E70" s="58">
        <v>4.2553191489361701E-2</v>
      </c>
      <c r="F70" s="6">
        <v>7.407407407407407E-2</v>
      </c>
      <c r="G70" s="7" t="s">
        <v>1790</v>
      </c>
    </row>
    <row r="71" spans="2:7" ht="26.1" customHeight="1" x14ac:dyDescent="0.25">
      <c r="B71" s="35" t="s">
        <v>1099</v>
      </c>
      <c r="C71" s="5">
        <v>0.14150943396226415</v>
      </c>
      <c r="D71" s="5">
        <v>0.15671641791044777</v>
      </c>
      <c r="E71" s="5">
        <v>8.5106382978723402E-2</v>
      </c>
      <c r="F71" s="6">
        <v>0.13580246913580246</v>
      </c>
      <c r="G71" s="7">
        <v>0.15837104072398189</v>
      </c>
    </row>
    <row r="72" spans="2:7" ht="26.1" customHeight="1" x14ac:dyDescent="0.25">
      <c r="B72" s="35" t="s">
        <v>1100</v>
      </c>
      <c r="C72" s="5">
        <v>0.17924528301886791</v>
      </c>
      <c r="D72" s="54" t="s">
        <v>1987</v>
      </c>
      <c r="E72" s="5">
        <v>0.14893617021276595</v>
      </c>
      <c r="F72" s="6">
        <v>0.1111111111111111</v>
      </c>
      <c r="G72" s="7">
        <v>0.17647058823529413</v>
      </c>
    </row>
    <row r="73" spans="2:7" ht="26.1" customHeight="1" x14ac:dyDescent="0.25">
      <c r="B73" s="35" t="s">
        <v>1101</v>
      </c>
      <c r="C73" s="5">
        <v>0.12452830188679245</v>
      </c>
      <c r="D73" s="5">
        <v>0.12686567164179105</v>
      </c>
      <c r="E73" s="5">
        <v>0.1702127659574468</v>
      </c>
      <c r="F73" s="6">
        <v>9.8765432098765427E-2</v>
      </c>
      <c r="G73" s="7">
        <v>0.11312217194570136</v>
      </c>
    </row>
    <row r="74" spans="2:7" ht="26.1" customHeight="1" x14ac:dyDescent="0.25">
      <c r="B74" s="35" t="s">
        <v>362</v>
      </c>
      <c r="C74" s="5">
        <v>1.8867924528301887E-3</v>
      </c>
      <c r="D74" s="5">
        <v>0</v>
      </c>
      <c r="E74" s="5">
        <v>0</v>
      </c>
      <c r="F74" s="6">
        <v>0</v>
      </c>
      <c r="G74" s="7">
        <v>4.5248868778280547E-3</v>
      </c>
    </row>
    <row r="75" spans="2:7" ht="26.1" customHeight="1" x14ac:dyDescent="0.25">
      <c r="B75" s="36" t="s">
        <v>4</v>
      </c>
      <c r="C75" s="8">
        <v>2.0754716981132074E-2</v>
      </c>
      <c r="D75" s="8">
        <v>2.2388059701492536E-2</v>
      </c>
      <c r="E75" s="8">
        <v>3.1914893617021274E-2</v>
      </c>
      <c r="F75" s="9">
        <v>2.4691358024691357E-2</v>
      </c>
      <c r="G75" s="10">
        <v>1.3574660633484163E-2</v>
      </c>
    </row>
    <row r="76" spans="2:7" ht="26.1" customHeight="1" x14ac:dyDescent="0.25">
      <c r="B76" s="37" t="s">
        <v>0</v>
      </c>
      <c r="C76" s="11">
        <v>1</v>
      </c>
      <c r="D76" s="11">
        <v>1</v>
      </c>
      <c r="E76" s="11">
        <v>1</v>
      </c>
      <c r="F76" s="12">
        <v>1</v>
      </c>
      <c r="G76" s="13">
        <v>1</v>
      </c>
    </row>
  </sheetData>
  <mergeCells count="4">
    <mergeCell ref="B3:E3"/>
    <mergeCell ref="B23:E23"/>
    <mergeCell ref="B43:F43"/>
    <mergeCell ref="B63:G63"/>
  </mergeCell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1F625-18B0-4C7B-893A-E6B5F0534617}">
  <dimension ref="B3:G76"/>
  <sheetViews>
    <sheetView topLeftCell="A42" workbookViewId="0">
      <selection activeCell="B43" sqref="B43:F43"/>
    </sheetView>
  </sheetViews>
  <sheetFormatPr defaultRowHeight="15" x14ac:dyDescent="0.25"/>
  <cols>
    <col min="2" max="2" width="30.5703125" customWidth="1"/>
    <col min="3" max="7" width="13.5703125" customWidth="1"/>
  </cols>
  <sheetData>
    <row r="3" spans="2:5" ht="35.1" customHeight="1" x14ac:dyDescent="0.25">
      <c r="B3" s="111" t="s">
        <v>1108</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1109</v>
      </c>
      <c r="C6" s="5">
        <v>1.3207547169811321E-2</v>
      </c>
      <c r="D6" s="6">
        <v>1.1185682326621925E-2</v>
      </c>
      <c r="E6" s="7">
        <v>2.4096385542168676E-2</v>
      </c>
    </row>
    <row r="7" spans="2:5" ht="18" customHeight="1" x14ac:dyDescent="0.25">
      <c r="B7" s="35" t="s">
        <v>1110</v>
      </c>
      <c r="C7" s="5">
        <v>3.0188679245283019E-2</v>
      </c>
      <c r="D7" s="6">
        <v>3.1319910514541388E-2</v>
      </c>
      <c r="E7" s="7">
        <v>2.4096385542168676E-2</v>
      </c>
    </row>
    <row r="8" spans="2:5" ht="18" customHeight="1" x14ac:dyDescent="0.25">
      <c r="B8" s="35" t="s">
        <v>1111</v>
      </c>
      <c r="C8" s="5">
        <v>6.0377358490566038E-2</v>
      </c>
      <c r="D8" s="6">
        <v>6.0402684563758392E-2</v>
      </c>
      <c r="E8" s="7">
        <v>6.0240963855421686E-2</v>
      </c>
    </row>
    <row r="9" spans="2:5" ht="18" customHeight="1" x14ac:dyDescent="0.25">
      <c r="B9" s="35" t="s">
        <v>1112</v>
      </c>
      <c r="C9" s="5">
        <v>7.1698113207547168E-2</v>
      </c>
      <c r="D9" s="6">
        <v>7.6062639821029079E-2</v>
      </c>
      <c r="E9" s="7">
        <v>4.8192771084337352E-2</v>
      </c>
    </row>
    <row r="10" spans="2:5" ht="18" customHeight="1" x14ac:dyDescent="0.25">
      <c r="B10" s="35" t="s">
        <v>1113</v>
      </c>
      <c r="C10" s="5">
        <v>0.10943396226415095</v>
      </c>
      <c r="D10" s="6">
        <v>0.1029082774049217</v>
      </c>
      <c r="E10" s="7">
        <v>0.14457831325301204</v>
      </c>
    </row>
    <row r="11" spans="2:5" ht="18" customHeight="1" x14ac:dyDescent="0.25">
      <c r="B11" s="35" t="s">
        <v>1114</v>
      </c>
      <c r="C11" s="5">
        <v>0.12830188679245283</v>
      </c>
      <c r="D11" s="6">
        <v>0.12975391498881431</v>
      </c>
      <c r="E11" s="7">
        <v>0.12048192771084337</v>
      </c>
    </row>
    <row r="12" spans="2:5" ht="18" customHeight="1" x14ac:dyDescent="0.25">
      <c r="B12" s="35" t="s">
        <v>1115</v>
      </c>
      <c r="C12" s="5">
        <v>0.10566037735849057</v>
      </c>
      <c r="D12" s="6">
        <v>0.10067114093959731</v>
      </c>
      <c r="E12" s="7">
        <v>0.13253012048192772</v>
      </c>
    </row>
    <row r="13" spans="2:5" ht="18" customHeight="1" x14ac:dyDescent="0.25">
      <c r="B13" s="35" t="s">
        <v>1116</v>
      </c>
      <c r="C13" s="5">
        <v>0.26792452830188679</v>
      </c>
      <c r="D13" s="6">
        <v>0.28187919463087246</v>
      </c>
      <c r="E13" s="7">
        <v>0.19277108433734941</v>
      </c>
    </row>
    <row r="14" spans="2:5" ht="18" customHeight="1" x14ac:dyDescent="0.25">
      <c r="B14" s="35" t="s">
        <v>1117</v>
      </c>
      <c r="C14" s="5">
        <v>0.14150943396226415</v>
      </c>
      <c r="D14" s="6">
        <v>0.13422818791946309</v>
      </c>
      <c r="E14" s="7">
        <v>0.18072289156626506</v>
      </c>
    </row>
    <row r="15" spans="2:5" ht="18" customHeight="1" x14ac:dyDescent="0.25">
      <c r="B15" s="36" t="s">
        <v>4</v>
      </c>
      <c r="C15" s="8">
        <v>7.1698113207547168E-2</v>
      </c>
      <c r="D15" s="9">
        <v>7.1588366890380312E-2</v>
      </c>
      <c r="E15" s="10">
        <v>7.2289156626506021E-2</v>
      </c>
    </row>
    <row r="16" spans="2:5" ht="18" customHeight="1" x14ac:dyDescent="0.25">
      <c r="B16" s="37" t="s">
        <v>0</v>
      </c>
      <c r="C16" s="11">
        <v>1</v>
      </c>
      <c r="D16" s="12">
        <v>1</v>
      </c>
      <c r="E16" s="13">
        <v>1</v>
      </c>
    </row>
    <row r="23" spans="2:5" ht="35.1" customHeight="1" x14ac:dyDescent="0.25">
      <c r="B23" s="111" t="s">
        <v>1108</v>
      </c>
      <c r="C23" s="112"/>
      <c r="D23" s="112"/>
      <c r="E23" s="113"/>
    </row>
    <row r="24" spans="2:5" ht="48.95" customHeight="1" x14ac:dyDescent="0.25">
      <c r="B24" s="38"/>
      <c r="C24" s="39" t="s">
        <v>0</v>
      </c>
      <c r="D24" s="40" t="s">
        <v>1166</v>
      </c>
      <c r="E24" s="41" t="s">
        <v>1167</v>
      </c>
    </row>
    <row r="25" spans="2:5" ht="18" customHeight="1" x14ac:dyDescent="0.25">
      <c r="B25" s="17" t="s">
        <v>3</v>
      </c>
      <c r="C25" s="14">
        <v>530</v>
      </c>
      <c r="D25" s="15">
        <v>130</v>
      </c>
      <c r="E25" s="16">
        <v>400</v>
      </c>
    </row>
    <row r="26" spans="2:5" ht="18" customHeight="1" x14ac:dyDescent="0.25">
      <c r="B26" s="35" t="s">
        <v>1109</v>
      </c>
      <c r="C26" s="5">
        <v>1.3207547169811321E-2</v>
      </c>
      <c r="D26" s="6">
        <v>1.5384615384615385E-2</v>
      </c>
      <c r="E26" s="7">
        <v>1.2500000000000001E-2</v>
      </c>
    </row>
    <row r="27" spans="2:5" ht="18" customHeight="1" x14ac:dyDescent="0.25">
      <c r="B27" s="35" t="s">
        <v>1110</v>
      </c>
      <c r="C27" s="5">
        <v>3.0188679245283019E-2</v>
      </c>
      <c r="D27" s="6">
        <v>3.0769230769230771E-2</v>
      </c>
      <c r="E27" s="7">
        <v>0.03</v>
      </c>
    </row>
    <row r="28" spans="2:5" ht="18" customHeight="1" x14ac:dyDescent="0.25">
      <c r="B28" s="35" t="s">
        <v>1111</v>
      </c>
      <c r="C28" s="5">
        <v>6.0377358490566038E-2</v>
      </c>
      <c r="D28" s="6">
        <v>6.9230769230769235E-2</v>
      </c>
      <c r="E28" s="7">
        <v>5.7500000000000002E-2</v>
      </c>
    </row>
    <row r="29" spans="2:5" ht="18" customHeight="1" x14ac:dyDescent="0.25">
      <c r="B29" s="35" t="s">
        <v>1112</v>
      </c>
      <c r="C29" s="5">
        <v>7.1698113207547168E-2</v>
      </c>
      <c r="D29" s="6">
        <v>5.3846153846153849E-2</v>
      </c>
      <c r="E29" s="7">
        <v>7.7499999999999999E-2</v>
      </c>
    </row>
    <row r="30" spans="2:5" ht="18" customHeight="1" x14ac:dyDescent="0.25">
      <c r="B30" s="35" t="s">
        <v>1113</v>
      </c>
      <c r="C30" s="5">
        <v>0.10943396226415095</v>
      </c>
      <c r="D30" s="6">
        <v>7.6923076923076927E-2</v>
      </c>
      <c r="E30" s="7">
        <v>0.12</v>
      </c>
    </row>
    <row r="31" spans="2:5" ht="18" customHeight="1" x14ac:dyDescent="0.25">
      <c r="B31" s="35" t="s">
        <v>1114</v>
      </c>
      <c r="C31" s="5">
        <v>0.12830188679245283</v>
      </c>
      <c r="D31" s="6">
        <v>0.13076923076923078</v>
      </c>
      <c r="E31" s="7">
        <v>0.1275</v>
      </c>
    </row>
    <row r="32" spans="2:5" ht="18" customHeight="1" x14ac:dyDescent="0.25">
      <c r="B32" s="35" t="s">
        <v>1115</v>
      </c>
      <c r="C32" s="5">
        <v>0.10566037735849057</v>
      </c>
      <c r="D32" s="6">
        <v>0.13846153846153847</v>
      </c>
      <c r="E32" s="7">
        <v>9.5000000000000001E-2</v>
      </c>
    </row>
    <row r="33" spans="2:6" ht="18" customHeight="1" x14ac:dyDescent="0.25">
      <c r="B33" s="35" t="s">
        <v>1116</v>
      </c>
      <c r="C33" s="5">
        <v>0.26792452830188679</v>
      </c>
      <c r="D33" s="6">
        <v>0.25384615384615383</v>
      </c>
      <c r="E33" s="7">
        <v>0.27250000000000002</v>
      </c>
    </row>
    <row r="34" spans="2:6" ht="18" customHeight="1" x14ac:dyDescent="0.25">
      <c r="B34" s="35" t="s">
        <v>1117</v>
      </c>
      <c r="C34" s="5">
        <v>0.14150943396226415</v>
      </c>
      <c r="D34" s="6">
        <v>0.14615384615384616</v>
      </c>
      <c r="E34" s="7">
        <v>0.14000000000000001</v>
      </c>
    </row>
    <row r="35" spans="2:6" ht="18" customHeight="1" x14ac:dyDescent="0.25">
      <c r="B35" s="36" t="s">
        <v>4</v>
      </c>
      <c r="C35" s="8">
        <v>7.1698113207547168E-2</v>
      </c>
      <c r="D35" s="9">
        <v>8.461538461538462E-2</v>
      </c>
      <c r="E35" s="10">
        <v>6.7500000000000004E-2</v>
      </c>
    </row>
    <row r="36" spans="2:6" ht="18" customHeight="1" x14ac:dyDescent="0.25">
      <c r="B36" s="37" t="s">
        <v>0</v>
      </c>
      <c r="C36" s="11">
        <v>1</v>
      </c>
      <c r="D36" s="12">
        <v>1</v>
      </c>
      <c r="E36" s="13">
        <v>1</v>
      </c>
    </row>
    <row r="43" spans="2:6" ht="35.1" customHeight="1" x14ac:dyDescent="0.25">
      <c r="B43" s="111" t="s">
        <v>1108</v>
      </c>
      <c r="C43" s="112"/>
      <c r="D43" s="112"/>
      <c r="E43" s="112"/>
      <c r="F43" s="113"/>
    </row>
    <row r="44" spans="2:6" ht="38.1" customHeight="1" x14ac:dyDescent="0.25">
      <c r="B44" s="38"/>
      <c r="C44" s="39" t="s">
        <v>0</v>
      </c>
      <c r="D44" s="42" t="s">
        <v>2015</v>
      </c>
      <c r="E44" s="40" t="s">
        <v>2016</v>
      </c>
      <c r="F44" s="41" t="s">
        <v>2017</v>
      </c>
    </row>
    <row r="45" spans="2:6" ht="18" customHeight="1" x14ac:dyDescent="0.25">
      <c r="B45" s="81" t="s">
        <v>3</v>
      </c>
      <c r="C45" s="14">
        <v>530</v>
      </c>
      <c r="D45" s="14">
        <v>188</v>
      </c>
      <c r="E45" s="15">
        <v>177</v>
      </c>
      <c r="F45" s="16">
        <v>165</v>
      </c>
    </row>
    <row r="46" spans="2:6" ht="18" customHeight="1" x14ac:dyDescent="0.25">
      <c r="B46" s="35" t="s">
        <v>1109</v>
      </c>
      <c r="C46" s="5">
        <v>1.3207547169811321E-2</v>
      </c>
      <c r="D46" s="5">
        <v>2.1276595744680851E-2</v>
      </c>
      <c r="E46" s="6">
        <v>1.1299435028248588E-2</v>
      </c>
      <c r="F46" s="7">
        <v>6.0606060606060606E-3</v>
      </c>
    </row>
    <row r="47" spans="2:6" ht="18" customHeight="1" x14ac:dyDescent="0.25">
      <c r="B47" s="35" t="s">
        <v>1110</v>
      </c>
      <c r="C47" s="5">
        <v>3.0188679245283019E-2</v>
      </c>
      <c r="D47" s="5">
        <v>3.7234042553191488E-2</v>
      </c>
      <c r="E47" s="6">
        <v>2.2598870056497175E-2</v>
      </c>
      <c r="F47" s="7">
        <v>3.0303030303030304E-2</v>
      </c>
    </row>
    <row r="48" spans="2:6" ht="18" customHeight="1" x14ac:dyDescent="0.25">
      <c r="B48" s="35" t="s">
        <v>1111</v>
      </c>
      <c r="C48" s="5">
        <v>6.0377358490566038E-2</v>
      </c>
      <c r="D48" s="5">
        <v>6.9148936170212769E-2</v>
      </c>
      <c r="E48" s="6">
        <v>5.6497175141242938E-2</v>
      </c>
      <c r="F48" s="7">
        <v>5.4545454545454543E-2</v>
      </c>
    </row>
    <row r="49" spans="2:7" ht="18" customHeight="1" x14ac:dyDescent="0.25">
      <c r="B49" s="35" t="s">
        <v>1112</v>
      </c>
      <c r="C49" s="5">
        <v>7.1698113207547168E-2</v>
      </c>
      <c r="D49" s="5">
        <v>7.9787234042553196E-2</v>
      </c>
      <c r="E49" s="6">
        <v>7.3446327683615822E-2</v>
      </c>
      <c r="F49" s="7">
        <v>6.0606060606060608E-2</v>
      </c>
    </row>
    <row r="50" spans="2:7" ht="18" customHeight="1" x14ac:dyDescent="0.25">
      <c r="B50" s="35" t="s">
        <v>1113</v>
      </c>
      <c r="C50" s="5">
        <v>0.10943396226415095</v>
      </c>
      <c r="D50" s="54" t="s">
        <v>1570</v>
      </c>
      <c r="E50" s="6" t="s">
        <v>1909</v>
      </c>
      <c r="F50" s="51">
        <v>4.8484848484848485E-2</v>
      </c>
    </row>
    <row r="51" spans="2:7" ht="18" customHeight="1" x14ac:dyDescent="0.25">
      <c r="B51" s="35" t="s">
        <v>1114</v>
      </c>
      <c r="C51" s="5">
        <v>0.12830188679245283</v>
      </c>
      <c r="D51" s="5" t="s">
        <v>1388</v>
      </c>
      <c r="E51" s="6">
        <v>0.14124293785310735</v>
      </c>
      <c r="F51" s="51">
        <v>8.4848484848484854E-2</v>
      </c>
    </row>
    <row r="52" spans="2:7" ht="18" customHeight="1" x14ac:dyDescent="0.25">
      <c r="B52" s="35" t="s">
        <v>1115</v>
      </c>
      <c r="C52" s="5">
        <v>0.10566037735849057</v>
      </c>
      <c r="D52" s="5">
        <v>9.5744680851063829E-2</v>
      </c>
      <c r="E52" s="6">
        <v>0.10734463276836158</v>
      </c>
      <c r="F52" s="7">
        <v>0.11515151515151516</v>
      </c>
    </row>
    <row r="53" spans="2:7" ht="18" customHeight="1" x14ac:dyDescent="0.25">
      <c r="B53" s="35" t="s">
        <v>1116</v>
      </c>
      <c r="C53" s="5">
        <v>0.26792452830188679</v>
      </c>
      <c r="D53" s="5">
        <v>0.23936170212765959</v>
      </c>
      <c r="E53" s="6">
        <v>0.23728813559322035</v>
      </c>
      <c r="F53" s="53" t="s">
        <v>1213</v>
      </c>
    </row>
    <row r="54" spans="2:7" ht="18" customHeight="1" x14ac:dyDescent="0.25">
      <c r="B54" s="35" t="s">
        <v>1117</v>
      </c>
      <c r="C54" s="5">
        <v>0.14150943396226415</v>
      </c>
      <c r="D54" s="58">
        <v>9.5744680851063829E-2</v>
      </c>
      <c r="E54" s="6">
        <v>0.15254237288135594</v>
      </c>
      <c r="F54" s="7" t="s">
        <v>1203</v>
      </c>
    </row>
    <row r="55" spans="2:7" ht="18" customHeight="1" x14ac:dyDescent="0.25">
      <c r="B55" s="36" t="s">
        <v>4</v>
      </c>
      <c r="C55" s="8">
        <v>7.1698113207547168E-2</v>
      </c>
      <c r="D55" s="8">
        <v>5.8510638297872342E-2</v>
      </c>
      <c r="E55" s="9">
        <v>7.3446327683615822E-2</v>
      </c>
      <c r="F55" s="10">
        <v>8.4848484848484854E-2</v>
      </c>
    </row>
    <row r="56" spans="2:7" ht="18" customHeight="1" x14ac:dyDescent="0.25">
      <c r="B56" s="37" t="s">
        <v>0</v>
      </c>
      <c r="C56" s="11">
        <v>1</v>
      </c>
      <c r="D56" s="11">
        <v>1</v>
      </c>
      <c r="E56" s="12">
        <v>1</v>
      </c>
      <c r="F56" s="13">
        <v>1</v>
      </c>
    </row>
    <row r="63" spans="2:7" ht="35.1" customHeight="1" x14ac:dyDescent="0.25">
      <c r="B63" s="111" t="s">
        <v>1108</v>
      </c>
      <c r="C63" s="112"/>
      <c r="D63" s="112"/>
      <c r="E63" s="112"/>
      <c r="F63" s="112"/>
      <c r="G63" s="113"/>
    </row>
    <row r="64" spans="2:7" ht="35.1" customHeight="1" x14ac:dyDescent="0.25">
      <c r="B64" s="38"/>
      <c r="C64" s="39" t="s">
        <v>0</v>
      </c>
      <c r="D64" s="42" t="s">
        <v>1174</v>
      </c>
      <c r="E64" s="42" t="s">
        <v>1175</v>
      </c>
      <c r="F64" s="40" t="s">
        <v>1176</v>
      </c>
      <c r="G64" s="41" t="s">
        <v>1177</v>
      </c>
    </row>
    <row r="65" spans="2:7" ht="18" customHeight="1" x14ac:dyDescent="0.25">
      <c r="B65" s="17" t="s">
        <v>3</v>
      </c>
      <c r="C65" s="14">
        <v>530</v>
      </c>
      <c r="D65" s="14">
        <v>134</v>
      </c>
      <c r="E65" s="14">
        <v>94</v>
      </c>
      <c r="F65" s="15">
        <v>81</v>
      </c>
      <c r="G65" s="16">
        <v>221</v>
      </c>
    </row>
    <row r="66" spans="2:7" ht="18" customHeight="1" x14ac:dyDescent="0.25">
      <c r="B66" s="35" t="s">
        <v>1109</v>
      </c>
      <c r="C66" s="5">
        <v>1.3207547169811321E-2</v>
      </c>
      <c r="D66" s="5">
        <v>2.2388059701492536E-2</v>
      </c>
      <c r="E66" s="5">
        <v>0</v>
      </c>
      <c r="F66" s="6">
        <v>2.4691358024691357E-2</v>
      </c>
      <c r="G66" s="7">
        <v>9.0497737556561094E-3</v>
      </c>
    </row>
    <row r="67" spans="2:7" ht="18" customHeight="1" x14ac:dyDescent="0.25">
      <c r="B67" s="35" t="s">
        <v>1110</v>
      </c>
      <c r="C67" s="5">
        <v>3.0188679245283019E-2</v>
      </c>
      <c r="D67" s="5">
        <v>2.9850746268656716E-2</v>
      </c>
      <c r="E67" s="5">
        <v>1.0638297872340425E-2</v>
      </c>
      <c r="F67" s="6">
        <v>1.2345679012345678E-2</v>
      </c>
      <c r="G67" s="7">
        <v>4.5248868778280542E-2</v>
      </c>
    </row>
    <row r="68" spans="2:7" ht="18" customHeight="1" x14ac:dyDescent="0.25">
      <c r="B68" s="35" t="s">
        <v>1111</v>
      </c>
      <c r="C68" s="5">
        <v>6.0377358490566038E-2</v>
      </c>
      <c r="D68" s="5">
        <v>5.2238805970149252E-2</v>
      </c>
      <c r="E68" s="5">
        <v>5.3191489361702128E-2</v>
      </c>
      <c r="F68" s="6">
        <v>2.4691358024691357E-2</v>
      </c>
      <c r="G68" s="7">
        <v>8.1447963800904979E-2</v>
      </c>
    </row>
    <row r="69" spans="2:7" ht="18" customHeight="1" x14ac:dyDescent="0.25">
      <c r="B69" s="35" t="s">
        <v>1112</v>
      </c>
      <c r="C69" s="5">
        <v>7.1698113207547168E-2</v>
      </c>
      <c r="D69" s="5">
        <v>8.2089552238805971E-2</v>
      </c>
      <c r="E69" s="5">
        <v>3.1914893617021274E-2</v>
      </c>
      <c r="F69" s="6">
        <v>7.407407407407407E-2</v>
      </c>
      <c r="G69" s="7">
        <v>8.1447963800904979E-2</v>
      </c>
    </row>
    <row r="70" spans="2:7" ht="18" customHeight="1" x14ac:dyDescent="0.25">
      <c r="B70" s="35" t="s">
        <v>1113</v>
      </c>
      <c r="C70" s="5">
        <v>0.10943396226415095</v>
      </c>
      <c r="D70" s="5">
        <v>0.12686567164179105</v>
      </c>
      <c r="E70" s="5">
        <v>0.11702127659574468</v>
      </c>
      <c r="F70" s="6">
        <v>7.407407407407407E-2</v>
      </c>
      <c r="G70" s="7">
        <v>0.10859728506787331</v>
      </c>
    </row>
    <row r="71" spans="2:7" ht="18" customHeight="1" x14ac:dyDescent="0.25">
      <c r="B71" s="35" t="s">
        <v>1114</v>
      </c>
      <c r="C71" s="5">
        <v>0.12830188679245283</v>
      </c>
      <c r="D71" s="5">
        <v>9.7014925373134331E-2</v>
      </c>
      <c r="E71" s="5">
        <v>9.5744680851063829E-2</v>
      </c>
      <c r="F71" s="6">
        <v>0.13580246913580246</v>
      </c>
      <c r="G71" s="7">
        <v>0.15837104072398189</v>
      </c>
    </row>
    <row r="72" spans="2:7" ht="18" customHeight="1" x14ac:dyDescent="0.25">
      <c r="B72" s="35" t="s">
        <v>1115</v>
      </c>
      <c r="C72" s="5">
        <v>0.10566037735849057</v>
      </c>
      <c r="D72" s="5">
        <v>0.11940298507462686</v>
      </c>
      <c r="E72" s="5">
        <v>7.4468085106382975E-2</v>
      </c>
      <c r="F72" s="6">
        <v>0.1111111111111111</v>
      </c>
      <c r="G72" s="7">
        <v>0.10859728506787331</v>
      </c>
    </row>
    <row r="73" spans="2:7" ht="18" customHeight="1" x14ac:dyDescent="0.25">
      <c r="B73" s="35" t="s">
        <v>1116</v>
      </c>
      <c r="C73" s="5">
        <v>0.26792452830188679</v>
      </c>
      <c r="D73" s="5">
        <v>0.2537313432835821</v>
      </c>
      <c r="E73" s="54" t="s">
        <v>1992</v>
      </c>
      <c r="F73" s="6">
        <v>0.27160493827160492</v>
      </c>
      <c r="G73" s="7">
        <v>0.23529411764705882</v>
      </c>
    </row>
    <row r="74" spans="2:7" ht="18" customHeight="1" x14ac:dyDescent="0.25">
      <c r="B74" s="35" t="s">
        <v>1117</v>
      </c>
      <c r="C74" s="5">
        <v>0.14150943396226415</v>
      </c>
      <c r="D74" s="5">
        <v>0.13432835820895522</v>
      </c>
      <c r="E74" s="5">
        <v>0.19148936170212766</v>
      </c>
      <c r="F74" s="6">
        <v>0.14814814814814814</v>
      </c>
      <c r="G74" s="7">
        <v>0.12217194570135746</v>
      </c>
    </row>
    <row r="75" spans="2:7" ht="18" customHeight="1" x14ac:dyDescent="0.25">
      <c r="B75" s="36" t="s">
        <v>4</v>
      </c>
      <c r="C75" s="8">
        <v>7.1698113207547168E-2</v>
      </c>
      <c r="D75" s="8">
        <v>8.2089552238805971E-2</v>
      </c>
      <c r="E75" s="8">
        <v>6.3829787234042548E-2</v>
      </c>
      <c r="F75" s="9" t="s">
        <v>1502</v>
      </c>
      <c r="G75" s="10">
        <v>4.9773755656108594E-2</v>
      </c>
    </row>
    <row r="76" spans="2:7" ht="18" customHeight="1" x14ac:dyDescent="0.25">
      <c r="B76" s="37" t="s">
        <v>0</v>
      </c>
      <c r="C76" s="11">
        <v>1</v>
      </c>
      <c r="D76" s="11">
        <v>1</v>
      </c>
      <c r="E76" s="11">
        <v>1</v>
      </c>
      <c r="F76" s="12">
        <v>1</v>
      </c>
      <c r="G76" s="13">
        <v>1</v>
      </c>
    </row>
  </sheetData>
  <mergeCells count="4">
    <mergeCell ref="B3:E3"/>
    <mergeCell ref="B23:E23"/>
    <mergeCell ref="B43:F43"/>
    <mergeCell ref="B63:G63"/>
  </mergeCell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B0FF2-A6F3-4DA9-BBF7-CABC1C02AA64}">
  <dimension ref="B3:G48"/>
  <sheetViews>
    <sheetView topLeftCell="A22" workbookViewId="0">
      <selection activeCell="B29" sqref="B29:F29"/>
    </sheetView>
  </sheetViews>
  <sheetFormatPr defaultRowHeight="15" x14ac:dyDescent="0.25"/>
  <cols>
    <col min="2" max="2" width="30.5703125" customWidth="1"/>
    <col min="3" max="7" width="13.5703125" customWidth="1"/>
  </cols>
  <sheetData>
    <row r="3" spans="2:5" ht="35.1" customHeight="1" x14ac:dyDescent="0.25">
      <c r="B3" s="111" t="s">
        <v>1124</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1010</v>
      </c>
      <c r="C6" s="5">
        <v>0.13018867924528302</v>
      </c>
      <c r="D6" s="6">
        <v>0.13422818791946309</v>
      </c>
      <c r="E6" s="7">
        <v>0.10843373493975904</v>
      </c>
    </row>
    <row r="7" spans="2:5" ht="18" customHeight="1" x14ac:dyDescent="0.25">
      <c r="B7" s="35" t="s">
        <v>1011</v>
      </c>
      <c r="C7" s="5">
        <v>0.85849056603773588</v>
      </c>
      <c r="D7" s="6">
        <v>0.85458612975391501</v>
      </c>
      <c r="E7" s="7">
        <v>0.87951807228915657</v>
      </c>
    </row>
    <row r="8" spans="2:5" ht="18" customHeight="1" x14ac:dyDescent="0.25">
      <c r="B8" s="36" t="s">
        <v>4</v>
      </c>
      <c r="C8" s="8">
        <v>1.1320754716981131E-2</v>
      </c>
      <c r="D8" s="9">
        <v>1.1185682326621925E-2</v>
      </c>
      <c r="E8" s="10">
        <v>1.2048192771084338E-2</v>
      </c>
    </row>
    <row r="9" spans="2:5" ht="18" customHeight="1" x14ac:dyDescent="0.25">
      <c r="B9" s="37" t="s">
        <v>0</v>
      </c>
      <c r="C9" s="11">
        <v>1</v>
      </c>
      <c r="D9" s="12">
        <v>1</v>
      </c>
      <c r="E9" s="13">
        <v>1</v>
      </c>
    </row>
    <row r="16" spans="2:5" ht="35.1" customHeight="1" x14ac:dyDescent="0.25">
      <c r="B16" s="111" t="s">
        <v>1124</v>
      </c>
      <c r="C16" s="112"/>
      <c r="D16" s="112"/>
      <c r="E16" s="113"/>
    </row>
    <row r="17" spans="2:6" ht="48.95" customHeight="1" x14ac:dyDescent="0.25">
      <c r="B17" s="38"/>
      <c r="C17" s="39" t="s">
        <v>0</v>
      </c>
      <c r="D17" s="40" t="s">
        <v>1166</v>
      </c>
      <c r="E17" s="41" t="s">
        <v>1167</v>
      </c>
    </row>
    <row r="18" spans="2:6" ht="18" customHeight="1" x14ac:dyDescent="0.25">
      <c r="B18" s="17" t="s">
        <v>3</v>
      </c>
      <c r="C18" s="14">
        <v>530</v>
      </c>
      <c r="D18" s="15">
        <v>130</v>
      </c>
      <c r="E18" s="16">
        <v>400</v>
      </c>
    </row>
    <row r="19" spans="2:6" ht="18" customHeight="1" x14ac:dyDescent="0.25">
      <c r="B19" s="35" t="s">
        <v>1010</v>
      </c>
      <c r="C19" s="5">
        <v>0.13018867924528302</v>
      </c>
      <c r="D19" s="50" t="s">
        <v>1995</v>
      </c>
      <c r="E19" s="51">
        <v>9.7500000000000003E-2</v>
      </c>
    </row>
    <row r="20" spans="2:6" ht="18" customHeight="1" x14ac:dyDescent="0.25">
      <c r="B20" s="35" t="s">
        <v>1011</v>
      </c>
      <c r="C20" s="5">
        <v>0.85849056603773588</v>
      </c>
      <c r="D20" s="52">
        <v>0.7615384615384615</v>
      </c>
      <c r="E20" s="53" t="s">
        <v>1188</v>
      </c>
    </row>
    <row r="21" spans="2:6" ht="18" customHeight="1" x14ac:dyDescent="0.25">
      <c r="B21" s="36" t="s">
        <v>4</v>
      </c>
      <c r="C21" s="8">
        <v>1.1320754716981131E-2</v>
      </c>
      <c r="D21" s="9">
        <v>7.6923076923076927E-3</v>
      </c>
      <c r="E21" s="10">
        <v>1.2500000000000001E-2</v>
      </c>
    </row>
    <row r="22" spans="2:6" ht="18" customHeight="1" x14ac:dyDescent="0.25">
      <c r="B22" s="37" t="s">
        <v>0</v>
      </c>
      <c r="C22" s="11">
        <v>1</v>
      </c>
      <c r="D22" s="12">
        <v>1</v>
      </c>
      <c r="E22" s="13">
        <v>1</v>
      </c>
    </row>
    <row r="29" spans="2:6" ht="35.1" customHeight="1" x14ac:dyDescent="0.25">
      <c r="B29" s="111" t="s">
        <v>1124</v>
      </c>
      <c r="C29" s="112"/>
      <c r="D29" s="112"/>
      <c r="E29" s="112"/>
      <c r="F29" s="113"/>
    </row>
    <row r="30" spans="2:6" ht="38.1" customHeight="1" x14ac:dyDescent="0.25">
      <c r="B30" s="38"/>
      <c r="C30" s="39" t="s">
        <v>0</v>
      </c>
      <c r="D30" s="42" t="s">
        <v>2015</v>
      </c>
      <c r="E30" s="40" t="s">
        <v>2016</v>
      </c>
      <c r="F30" s="41" t="s">
        <v>2017</v>
      </c>
    </row>
    <row r="31" spans="2:6" ht="18" customHeight="1" x14ac:dyDescent="0.25">
      <c r="B31" s="81" t="s">
        <v>3</v>
      </c>
      <c r="C31" s="14">
        <v>530</v>
      </c>
      <c r="D31" s="14">
        <v>188</v>
      </c>
      <c r="E31" s="15">
        <v>177</v>
      </c>
      <c r="F31" s="16">
        <v>165</v>
      </c>
    </row>
    <row r="32" spans="2:6" ht="18" customHeight="1" x14ac:dyDescent="0.25">
      <c r="B32" s="35" t="s">
        <v>1010</v>
      </c>
      <c r="C32" s="5">
        <v>0.13018867924528302</v>
      </c>
      <c r="D32" s="5">
        <v>0.13297872340425532</v>
      </c>
      <c r="E32" s="6">
        <v>0.11864406779661017</v>
      </c>
      <c r="F32" s="7">
        <v>0.1393939393939394</v>
      </c>
    </row>
    <row r="33" spans="2:7" ht="18" customHeight="1" x14ac:dyDescent="0.25">
      <c r="B33" s="35" t="s">
        <v>1011</v>
      </c>
      <c r="C33" s="5">
        <v>0.85849056603773588</v>
      </c>
      <c r="D33" s="5">
        <v>0.86170212765957444</v>
      </c>
      <c r="E33" s="6">
        <v>0.86440677966101698</v>
      </c>
      <c r="F33" s="7">
        <v>0.84848484848484851</v>
      </c>
    </row>
    <row r="34" spans="2:7" ht="18" customHeight="1" x14ac:dyDescent="0.25">
      <c r="B34" s="36" t="s">
        <v>4</v>
      </c>
      <c r="C34" s="8">
        <v>1.1320754716981131E-2</v>
      </c>
      <c r="D34" s="8">
        <v>5.3191489361702126E-3</v>
      </c>
      <c r="E34" s="9">
        <v>1.6949152542372881E-2</v>
      </c>
      <c r="F34" s="10">
        <v>1.2121212121212121E-2</v>
      </c>
    </row>
    <row r="35" spans="2:7" ht="18" customHeight="1" x14ac:dyDescent="0.25">
      <c r="B35" s="37" t="s">
        <v>0</v>
      </c>
      <c r="C35" s="11">
        <v>1</v>
      </c>
      <c r="D35" s="11">
        <v>1</v>
      </c>
      <c r="E35" s="12">
        <v>1</v>
      </c>
      <c r="F35" s="13">
        <v>1</v>
      </c>
    </row>
    <row r="42" spans="2:7" ht="35.1" customHeight="1" x14ac:dyDescent="0.25">
      <c r="B42" s="111" t="s">
        <v>1124</v>
      </c>
      <c r="C42" s="112"/>
      <c r="D42" s="112"/>
      <c r="E42" s="112"/>
      <c r="F42" s="112"/>
      <c r="G42" s="113"/>
    </row>
    <row r="43" spans="2:7" ht="35.1" customHeight="1" x14ac:dyDescent="0.25">
      <c r="B43" s="38"/>
      <c r="C43" s="39" t="s">
        <v>0</v>
      </c>
      <c r="D43" s="42" t="s">
        <v>1174</v>
      </c>
      <c r="E43" s="42" t="s">
        <v>1175</v>
      </c>
      <c r="F43" s="40" t="s">
        <v>1176</v>
      </c>
      <c r="G43" s="41" t="s">
        <v>1177</v>
      </c>
    </row>
    <row r="44" spans="2:7" ht="18" customHeight="1" x14ac:dyDescent="0.25">
      <c r="B44" s="17" t="s">
        <v>3</v>
      </c>
      <c r="C44" s="14">
        <v>530</v>
      </c>
      <c r="D44" s="14">
        <v>134</v>
      </c>
      <c r="E44" s="14">
        <v>94</v>
      </c>
      <c r="F44" s="15">
        <v>81</v>
      </c>
      <c r="G44" s="16">
        <v>221</v>
      </c>
    </row>
    <row r="45" spans="2:7" ht="18" customHeight="1" x14ac:dyDescent="0.25">
      <c r="B45" s="35" t="s">
        <v>1010</v>
      </c>
      <c r="C45" s="5">
        <v>0.13018867924528302</v>
      </c>
      <c r="D45" s="5">
        <v>0.17910447761194029</v>
      </c>
      <c r="E45" s="5">
        <v>0.10638297872340426</v>
      </c>
      <c r="F45" s="6">
        <v>8.6419753086419748E-2</v>
      </c>
      <c r="G45" s="7">
        <v>0.12669683257918551</v>
      </c>
    </row>
    <row r="46" spans="2:7" ht="18" customHeight="1" x14ac:dyDescent="0.25">
      <c r="B46" s="35" t="s">
        <v>1011</v>
      </c>
      <c r="C46" s="5">
        <v>0.85849056603773588</v>
      </c>
      <c r="D46" s="5">
        <v>0.80597014925373134</v>
      </c>
      <c r="E46" s="5">
        <v>0.8936170212765957</v>
      </c>
      <c r="F46" s="6">
        <v>0.90123456790123457</v>
      </c>
      <c r="G46" s="7">
        <v>0.85972850678733037</v>
      </c>
    </row>
    <row r="47" spans="2:7" ht="18" customHeight="1" x14ac:dyDescent="0.25">
      <c r="B47" s="36" t="s">
        <v>4</v>
      </c>
      <c r="C47" s="8">
        <v>1.1320754716981131E-2</v>
      </c>
      <c r="D47" s="8">
        <v>1.4925373134328358E-2</v>
      </c>
      <c r="E47" s="8">
        <v>0</v>
      </c>
      <c r="F47" s="9">
        <v>1.2345679012345678E-2</v>
      </c>
      <c r="G47" s="10">
        <v>1.3574660633484163E-2</v>
      </c>
    </row>
    <row r="48" spans="2:7" ht="18" customHeight="1" x14ac:dyDescent="0.25">
      <c r="B48" s="37" t="s">
        <v>0</v>
      </c>
      <c r="C48" s="11">
        <v>1</v>
      </c>
      <c r="D48" s="11">
        <v>1</v>
      </c>
      <c r="E48" s="11">
        <v>1</v>
      </c>
      <c r="F48" s="12">
        <v>1</v>
      </c>
      <c r="G48" s="13">
        <v>1</v>
      </c>
    </row>
  </sheetData>
  <mergeCells count="4">
    <mergeCell ref="B3:E3"/>
    <mergeCell ref="B16:E16"/>
    <mergeCell ref="B29:F29"/>
    <mergeCell ref="B42:G42"/>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A3CCB-75E8-43F9-BF3D-CAC093AD4B43}">
  <dimension ref="B3:G330"/>
  <sheetViews>
    <sheetView topLeftCell="A289" workbookViewId="0">
      <selection activeCell="B125" sqref="B125:E125"/>
    </sheetView>
  </sheetViews>
  <sheetFormatPr defaultRowHeight="15" x14ac:dyDescent="0.25"/>
  <cols>
    <col min="2" max="2" width="30.5703125" customWidth="1"/>
    <col min="3" max="7" width="13.5703125" customWidth="1"/>
  </cols>
  <sheetData>
    <row r="3" spans="2:5" ht="35.1" customHeight="1" x14ac:dyDescent="0.25">
      <c r="B3" s="111" t="s">
        <v>50</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51</v>
      </c>
      <c r="C6" s="5">
        <v>0.35471698113207545</v>
      </c>
      <c r="D6" s="52">
        <v>0.33333333333333331</v>
      </c>
      <c r="E6" s="53" t="s">
        <v>1212</v>
      </c>
    </row>
    <row r="7" spans="2:5" ht="18" customHeight="1" x14ac:dyDescent="0.25">
      <c r="B7" s="35" t="s">
        <v>52</v>
      </c>
      <c r="C7" s="5">
        <v>0.33396226415094338</v>
      </c>
      <c r="D7" s="6">
        <v>0.3378076062639821</v>
      </c>
      <c r="E7" s="7">
        <v>0.31325301204819278</v>
      </c>
    </row>
    <row r="8" spans="2:5" ht="18" customHeight="1" x14ac:dyDescent="0.25">
      <c r="B8" s="36" t="s">
        <v>53</v>
      </c>
      <c r="C8" s="8">
        <v>0.31132075471698112</v>
      </c>
      <c r="D8" s="55" t="s">
        <v>1213</v>
      </c>
      <c r="E8" s="60">
        <v>0.21686746987951808</v>
      </c>
    </row>
    <row r="9" spans="2:5" ht="18" customHeight="1" x14ac:dyDescent="0.25">
      <c r="B9" s="37" t="s">
        <v>0</v>
      </c>
      <c r="C9" s="11">
        <v>0</v>
      </c>
      <c r="D9" s="12">
        <v>0</v>
      </c>
      <c r="E9" s="13">
        <v>0</v>
      </c>
    </row>
    <row r="16" spans="2:5" ht="35.1" customHeight="1" x14ac:dyDescent="0.25">
      <c r="B16" s="111" t="s">
        <v>50</v>
      </c>
      <c r="C16" s="112"/>
      <c r="D16" s="112"/>
      <c r="E16" s="113"/>
    </row>
    <row r="17" spans="2:6" ht="48.95" customHeight="1" x14ac:dyDescent="0.25">
      <c r="B17" s="38"/>
      <c r="C17" s="39" t="s">
        <v>0</v>
      </c>
      <c r="D17" s="40" t="s">
        <v>1166</v>
      </c>
      <c r="E17" s="41" t="s">
        <v>1167</v>
      </c>
    </row>
    <row r="18" spans="2:6" ht="18" customHeight="1" x14ac:dyDescent="0.25">
      <c r="B18" s="17" t="s">
        <v>3</v>
      </c>
      <c r="C18" s="14">
        <v>530</v>
      </c>
      <c r="D18" s="15">
        <v>130</v>
      </c>
      <c r="E18" s="16">
        <v>400</v>
      </c>
    </row>
    <row r="19" spans="2:6" ht="18" customHeight="1" x14ac:dyDescent="0.25">
      <c r="B19" s="35" t="s">
        <v>51</v>
      </c>
      <c r="C19" s="5">
        <v>0.35471698113207545</v>
      </c>
      <c r="D19" s="52">
        <v>0.25384615384615383</v>
      </c>
      <c r="E19" s="53" t="s">
        <v>1216</v>
      </c>
    </row>
    <row r="20" spans="2:6" ht="18" customHeight="1" x14ac:dyDescent="0.25">
      <c r="B20" s="35" t="s">
        <v>52</v>
      </c>
      <c r="C20" s="5">
        <v>0.33396226415094338</v>
      </c>
      <c r="D20" s="6">
        <v>0.35384615384615387</v>
      </c>
      <c r="E20" s="7">
        <v>0.32750000000000001</v>
      </c>
    </row>
    <row r="21" spans="2:6" ht="18" customHeight="1" x14ac:dyDescent="0.25">
      <c r="B21" s="36" t="s">
        <v>53</v>
      </c>
      <c r="C21" s="8">
        <v>0.31132075471698112</v>
      </c>
      <c r="D21" s="55" t="s">
        <v>1217</v>
      </c>
      <c r="E21" s="60">
        <v>0.28499999999999998</v>
      </c>
    </row>
    <row r="22" spans="2:6" ht="18" customHeight="1" x14ac:dyDescent="0.25">
      <c r="B22" s="37" t="s">
        <v>0</v>
      </c>
      <c r="C22" s="11">
        <v>0</v>
      </c>
      <c r="D22" s="12">
        <v>0</v>
      </c>
      <c r="E22" s="13">
        <v>0</v>
      </c>
    </row>
    <row r="29" spans="2:6" ht="35.1" customHeight="1" x14ac:dyDescent="0.25">
      <c r="B29" s="111" t="s">
        <v>50</v>
      </c>
      <c r="C29" s="112"/>
      <c r="D29" s="112"/>
      <c r="E29" s="112"/>
      <c r="F29" s="113"/>
    </row>
    <row r="30" spans="2:6" ht="38.1" customHeight="1" x14ac:dyDescent="0.25">
      <c r="B30" s="38"/>
      <c r="C30" s="39" t="s">
        <v>0</v>
      </c>
      <c r="D30" s="42" t="s">
        <v>2015</v>
      </c>
      <c r="E30" s="40" t="s">
        <v>2016</v>
      </c>
      <c r="F30" s="41" t="s">
        <v>2017</v>
      </c>
    </row>
    <row r="31" spans="2:6" ht="18" customHeight="1" x14ac:dyDescent="0.25">
      <c r="B31" s="81" t="s">
        <v>3</v>
      </c>
      <c r="C31" s="14">
        <v>530</v>
      </c>
      <c r="D31" s="14">
        <v>188</v>
      </c>
      <c r="E31" s="15">
        <v>177</v>
      </c>
      <c r="F31" s="16">
        <v>165</v>
      </c>
    </row>
    <row r="32" spans="2:6" ht="18" customHeight="1" x14ac:dyDescent="0.25">
      <c r="B32" s="35" t="s">
        <v>51</v>
      </c>
      <c r="C32" s="5">
        <v>0.35471698113207545</v>
      </c>
      <c r="D32" s="54" t="s">
        <v>2018</v>
      </c>
      <c r="E32" s="52">
        <v>0</v>
      </c>
      <c r="F32" s="51">
        <v>0</v>
      </c>
    </row>
    <row r="33" spans="2:7" ht="18" customHeight="1" x14ac:dyDescent="0.25">
      <c r="B33" s="35" t="s">
        <v>52</v>
      </c>
      <c r="C33" s="5">
        <v>0.33396226415094338</v>
      </c>
      <c r="D33" s="58">
        <v>0</v>
      </c>
      <c r="E33" s="50" t="s">
        <v>1219</v>
      </c>
      <c r="F33" s="51">
        <v>0</v>
      </c>
    </row>
    <row r="34" spans="2:7" ht="18" customHeight="1" x14ac:dyDescent="0.25">
      <c r="B34" s="36" t="s">
        <v>53</v>
      </c>
      <c r="C34" s="8">
        <v>0.31132075471698112</v>
      </c>
      <c r="D34" s="61">
        <v>0</v>
      </c>
      <c r="E34" s="56">
        <v>0</v>
      </c>
      <c r="F34" s="57" t="s">
        <v>1220</v>
      </c>
    </row>
    <row r="35" spans="2:7" ht="18" customHeight="1" x14ac:dyDescent="0.25">
      <c r="B35" s="37" t="s">
        <v>0</v>
      </c>
      <c r="C35" s="11">
        <v>0</v>
      </c>
      <c r="D35" s="11">
        <v>0</v>
      </c>
      <c r="E35" s="12">
        <v>0</v>
      </c>
      <c r="F35" s="13">
        <v>0</v>
      </c>
    </row>
    <row r="42" spans="2:7" ht="35.1" customHeight="1" x14ac:dyDescent="0.25">
      <c r="B42" s="111" t="s">
        <v>50</v>
      </c>
      <c r="C42" s="112"/>
      <c r="D42" s="112"/>
      <c r="E42" s="112"/>
      <c r="F42" s="112"/>
      <c r="G42" s="113"/>
    </row>
    <row r="43" spans="2:7" ht="35.1" customHeight="1" x14ac:dyDescent="0.25">
      <c r="B43" s="38"/>
      <c r="C43" s="39" t="s">
        <v>0</v>
      </c>
      <c r="D43" s="42" t="s">
        <v>1174</v>
      </c>
      <c r="E43" s="42" t="s">
        <v>1175</v>
      </c>
      <c r="F43" s="40" t="s">
        <v>1176</v>
      </c>
      <c r="G43" s="41" t="s">
        <v>1177</v>
      </c>
    </row>
    <row r="44" spans="2:7" ht="18" customHeight="1" x14ac:dyDescent="0.25">
      <c r="B44" s="17" t="s">
        <v>3</v>
      </c>
      <c r="C44" s="14">
        <v>530</v>
      </c>
      <c r="D44" s="14">
        <v>134</v>
      </c>
      <c r="E44" s="14">
        <v>94</v>
      </c>
      <c r="F44" s="15">
        <v>81</v>
      </c>
      <c r="G44" s="16">
        <v>221</v>
      </c>
    </row>
    <row r="45" spans="2:7" ht="18" customHeight="1" x14ac:dyDescent="0.25">
      <c r="B45" s="35" t="s">
        <v>51</v>
      </c>
      <c r="C45" s="5">
        <v>0.35471698113207545</v>
      </c>
      <c r="D45" s="54" t="s">
        <v>1222</v>
      </c>
      <c r="E45" s="5" t="s">
        <v>1223</v>
      </c>
      <c r="F45" s="52">
        <v>0.18518518518518517</v>
      </c>
      <c r="G45" s="7" t="s">
        <v>1224</v>
      </c>
    </row>
    <row r="46" spans="2:7" ht="18" customHeight="1" x14ac:dyDescent="0.25">
      <c r="B46" s="35" t="s">
        <v>52</v>
      </c>
      <c r="C46" s="5">
        <v>0.33396226415094338</v>
      </c>
      <c r="D46" s="5" t="s">
        <v>1225</v>
      </c>
      <c r="E46" s="58">
        <v>0.23404255319148937</v>
      </c>
      <c r="F46" s="6" t="s">
        <v>1225</v>
      </c>
      <c r="G46" s="7">
        <v>0.33031674208144796</v>
      </c>
    </row>
    <row r="47" spans="2:7" ht="18" customHeight="1" x14ac:dyDescent="0.25">
      <c r="B47" s="36" t="s">
        <v>53</v>
      </c>
      <c r="C47" s="8">
        <v>0.31132075471698112</v>
      </c>
      <c r="D47" s="61">
        <v>0.17164179104477612</v>
      </c>
      <c r="E47" s="8" t="s">
        <v>1215</v>
      </c>
      <c r="F47" s="55" t="s">
        <v>1226</v>
      </c>
      <c r="G47" s="10" t="s">
        <v>1227</v>
      </c>
    </row>
    <row r="48" spans="2:7" ht="18" customHeight="1" x14ac:dyDescent="0.25">
      <c r="B48" s="37" t="s">
        <v>0</v>
      </c>
      <c r="C48" s="11">
        <v>0</v>
      </c>
      <c r="D48" s="11">
        <v>0</v>
      </c>
      <c r="E48" s="11">
        <v>0</v>
      </c>
      <c r="F48" s="12">
        <v>0</v>
      </c>
      <c r="G48" s="13">
        <v>0</v>
      </c>
    </row>
    <row r="55" spans="2:5" ht="35.1" customHeight="1" x14ac:dyDescent="0.25">
      <c r="B55" s="111" t="s">
        <v>50</v>
      </c>
      <c r="C55" s="112"/>
      <c r="D55" s="112"/>
      <c r="E55" s="113"/>
    </row>
    <row r="56" spans="2:5" ht="35.1" customHeight="1" x14ac:dyDescent="0.25">
      <c r="B56" s="38"/>
      <c r="C56" s="39" t="s">
        <v>0</v>
      </c>
      <c r="D56" s="40" t="s">
        <v>1141</v>
      </c>
      <c r="E56" s="41" t="s">
        <v>1142</v>
      </c>
    </row>
    <row r="57" spans="2:5" ht="18" customHeight="1" x14ac:dyDescent="0.25">
      <c r="B57" s="17" t="s">
        <v>3</v>
      </c>
      <c r="C57" s="14">
        <v>530</v>
      </c>
      <c r="D57" s="15">
        <v>447</v>
      </c>
      <c r="E57" s="16">
        <v>83</v>
      </c>
    </row>
    <row r="58" spans="2:5" ht="18" customHeight="1" x14ac:dyDescent="0.25">
      <c r="B58" s="35" t="s">
        <v>60</v>
      </c>
      <c r="C58" s="5">
        <v>2.6415094339622643E-2</v>
      </c>
      <c r="D58" s="6">
        <v>2.6845637583892617E-2</v>
      </c>
      <c r="E58" s="7">
        <v>2.4096385542168676E-2</v>
      </c>
    </row>
    <row r="59" spans="2:5" ht="18" customHeight="1" x14ac:dyDescent="0.25">
      <c r="B59" s="35" t="s">
        <v>61</v>
      </c>
      <c r="C59" s="5">
        <v>5.2830188679245285E-2</v>
      </c>
      <c r="D59" s="6">
        <v>6.0402684563758392E-2</v>
      </c>
      <c r="E59" s="7">
        <v>1.2048192771084338E-2</v>
      </c>
    </row>
    <row r="60" spans="2:5" ht="18" customHeight="1" x14ac:dyDescent="0.25">
      <c r="B60" s="35" t="s">
        <v>62</v>
      </c>
      <c r="C60" s="5">
        <v>6.7924528301886791E-2</v>
      </c>
      <c r="D60" s="52">
        <v>5.145413870246085E-2</v>
      </c>
      <c r="E60" s="53" t="s">
        <v>1230</v>
      </c>
    </row>
    <row r="61" spans="2:5" ht="18" customHeight="1" x14ac:dyDescent="0.25">
      <c r="B61" s="35" t="s">
        <v>63</v>
      </c>
      <c r="C61" s="5">
        <v>3.7735849056603772E-2</v>
      </c>
      <c r="D61" s="6">
        <v>3.803131991051454E-2</v>
      </c>
      <c r="E61" s="7">
        <v>3.614457831325301E-2</v>
      </c>
    </row>
    <row r="62" spans="2:5" ht="18" customHeight="1" x14ac:dyDescent="0.25">
      <c r="B62" s="35" t="s">
        <v>64</v>
      </c>
      <c r="C62" s="5">
        <v>5.849056603773585E-2</v>
      </c>
      <c r="D62" s="6">
        <v>5.8165548098434001E-2</v>
      </c>
      <c r="E62" s="7">
        <v>6.0240963855421686E-2</v>
      </c>
    </row>
    <row r="63" spans="2:5" ht="18" customHeight="1" x14ac:dyDescent="0.25">
      <c r="B63" s="35" t="s">
        <v>65</v>
      </c>
      <c r="C63" s="5">
        <v>3.3962264150943396E-2</v>
      </c>
      <c r="D63" s="6">
        <v>2.9082774049217001E-2</v>
      </c>
      <c r="E63" s="7">
        <v>6.0240963855421686E-2</v>
      </c>
    </row>
    <row r="64" spans="2:5" ht="18" customHeight="1" x14ac:dyDescent="0.25">
      <c r="B64" s="35" t="s">
        <v>66</v>
      </c>
      <c r="C64" s="5">
        <v>3.3962264150943396E-2</v>
      </c>
      <c r="D64" s="6">
        <v>3.3557046979865772E-2</v>
      </c>
      <c r="E64" s="7">
        <v>3.614457831325301E-2</v>
      </c>
    </row>
    <row r="65" spans="2:5" ht="18" customHeight="1" x14ac:dyDescent="0.25">
      <c r="B65" s="35" t="s">
        <v>67</v>
      </c>
      <c r="C65" s="5">
        <v>3.7735849056603772E-2</v>
      </c>
      <c r="D65" s="6">
        <v>3.1319910514541388E-2</v>
      </c>
      <c r="E65" s="7">
        <v>7.2289156626506021E-2</v>
      </c>
    </row>
    <row r="66" spans="2:5" ht="18" customHeight="1" x14ac:dyDescent="0.25">
      <c r="B66" s="35" t="s">
        <v>68</v>
      </c>
      <c r="C66" s="5">
        <v>5.6603773584905656E-3</v>
      </c>
      <c r="D66" s="6">
        <v>4.4742729306487695E-3</v>
      </c>
      <c r="E66" s="7">
        <v>1.2048192771084338E-2</v>
      </c>
    </row>
    <row r="67" spans="2:5" ht="18" customHeight="1" x14ac:dyDescent="0.25">
      <c r="B67" s="35" t="s">
        <v>69</v>
      </c>
      <c r="C67" s="5">
        <v>6.7924528301886791E-2</v>
      </c>
      <c r="D67" s="6">
        <v>6.9351230425055935E-2</v>
      </c>
      <c r="E67" s="7">
        <v>6.0240963855421686E-2</v>
      </c>
    </row>
    <row r="68" spans="2:5" ht="18" customHeight="1" x14ac:dyDescent="0.25">
      <c r="B68" s="35" t="s">
        <v>70</v>
      </c>
      <c r="C68" s="5">
        <v>1.8867924528301887E-3</v>
      </c>
      <c r="D68" s="52">
        <v>0</v>
      </c>
      <c r="E68" s="7" t="s">
        <v>1231</v>
      </c>
    </row>
    <row r="69" spans="2:5" ht="18" customHeight="1" x14ac:dyDescent="0.25">
      <c r="B69" s="35" t="s">
        <v>71</v>
      </c>
      <c r="C69" s="5">
        <v>4.716981132075472E-2</v>
      </c>
      <c r="D69" s="6">
        <v>4.9217002237136466E-2</v>
      </c>
      <c r="E69" s="7">
        <v>3.614457831325301E-2</v>
      </c>
    </row>
    <row r="70" spans="2:5" ht="18" customHeight="1" x14ac:dyDescent="0.25">
      <c r="B70" s="35" t="s">
        <v>72</v>
      </c>
      <c r="C70" s="5">
        <v>3.7735849056603774E-3</v>
      </c>
      <c r="D70" s="6">
        <v>4.4742729306487695E-3</v>
      </c>
      <c r="E70" s="7">
        <v>0</v>
      </c>
    </row>
    <row r="71" spans="2:5" ht="18" customHeight="1" x14ac:dyDescent="0.25">
      <c r="B71" s="35" t="s">
        <v>73</v>
      </c>
      <c r="C71" s="5">
        <v>2.2641509433962263E-2</v>
      </c>
      <c r="D71" s="6">
        <v>2.2371364653243849E-2</v>
      </c>
      <c r="E71" s="7">
        <v>2.4096385542168676E-2</v>
      </c>
    </row>
    <row r="72" spans="2:5" ht="18" customHeight="1" x14ac:dyDescent="0.25">
      <c r="B72" s="35" t="s">
        <v>74</v>
      </c>
      <c r="C72" s="5">
        <v>5.0943396226415097E-2</v>
      </c>
      <c r="D72" s="50" t="s">
        <v>1232</v>
      </c>
      <c r="E72" s="51">
        <v>0</v>
      </c>
    </row>
    <row r="73" spans="2:5" ht="18" customHeight="1" x14ac:dyDescent="0.25">
      <c r="B73" s="35" t="s">
        <v>75</v>
      </c>
      <c r="C73" s="5">
        <v>9.433962264150943E-3</v>
      </c>
      <c r="D73" s="52">
        <v>4.4742729306487695E-3</v>
      </c>
      <c r="E73" s="53" t="s">
        <v>1234</v>
      </c>
    </row>
    <row r="74" spans="2:5" ht="18" customHeight="1" x14ac:dyDescent="0.25">
      <c r="B74" s="35" t="s">
        <v>76</v>
      </c>
      <c r="C74" s="5">
        <v>1.8867924528301887E-3</v>
      </c>
      <c r="D74" s="6">
        <v>2.2371364653243847E-3</v>
      </c>
      <c r="E74" s="7">
        <v>0</v>
      </c>
    </row>
    <row r="75" spans="2:5" ht="18" customHeight="1" x14ac:dyDescent="0.25">
      <c r="B75" s="35" t="s">
        <v>77</v>
      </c>
      <c r="C75" s="5">
        <v>3.7735849056603774E-3</v>
      </c>
      <c r="D75" s="6">
        <v>4.4742729306487695E-3</v>
      </c>
      <c r="E75" s="7">
        <v>0</v>
      </c>
    </row>
    <row r="76" spans="2:5" ht="18" customHeight="1" x14ac:dyDescent="0.25">
      <c r="B76" s="35" t="s">
        <v>78</v>
      </c>
      <c r="C76" s="5">
        <v>7.3584905660377356E-2</v>
      </c>
      <c r="D76" s="6">
        <v>7.6062639821029079E-2</v>
      </c>
      <c r="E76" s="7">
        <v>6.0240963855421686E-2</v>
      </c>
    </row>
    <row r="77" spans="2:5" ht="18" customHeight="1" x14ac:dyDescent="0.25">
      <c r="B77" s="35" t="s">
        <v>79</v>
      </c>
      <c r="C77" s="5">
        <v>9.433962264150943E-3</v>
      </c>
      <c r="D77" s="52">
        <v>2.2371364653243847E-3</v>
      </c>
      <c r="E77" s="53" t="s">
        <v>1236</v>
      </c>
    </row>
    <row r="78" spans="2:5" ht="18" customHeight="1" x14ac:dyDescent="0.25">
      <c r="B78" s="35" t="s">
        <v>80</v>
      </c>
      <c r="C78" s="5">
        <v>3.7735849056603774E-3</v>
      </c>
      <c r="D78" s="6">
        <v>4.4742729306487695E-3</v>
      </c>
      <c r="E78" s="7">
        <v>0</v>
      </c>
    </row>
    <row r="79" spans="2:5" ht="18" customHeight="1" x14ac:dyDescent="0.25">
      <c r="B79" s="35" t="s">
        <v>81</v>
      </c>
      <c r="C79" s="5">
        <v>9.433962264150943E-3</v>
      </c>
      <c r="D79" s="6">
        <v>8.948545861297539E-3</v>
      </c>
      <c r="E79" s="7">
        <v>1.2048192771084338E-2</v>
      </c>
    </row>
    <row r="80" spans="2:5" ht="18" customHeight="1" x14ac:dyDescent="0.25">
      <c r="B80" s="35" t="s">
        <v>82</v>
      </c>
      <c r="C80" s="5">
        <v>1.8867924528301886E-2</v>
      </c>
      <c r="D80" s="6">
        <v>2.0134228187919462E-2</v>
      </c>
      <c r="E80" s="7">
        <v>1.2048192771084338E-2</v>
      </c>
    </row>
    <row r="81" spans="2:5" ht="18" customHeight="1" x14ac:dyDescent="0.25">
      <c r="B81" s="35" t="s">
        <v>83</v>
      </c>
      <c r="C81" s="5">
        <v>1.8867924528301887E-3</v>
      </c>
      <c r="D81" s="6">
        <v>2.2371364653243847E-3</v>
      </c>
      <c r="E81" s="7">
        <v>0</v>
      </c>
    </row>
    <row r="82" spans="2:5" ht="18" customHeight="1" x14ac:dyDescent="0.25">
      <c r="B82" s="35" t="s">
        <v>84</v>
      </c>
      <c r="C82" s="5">
        <v>1.8867924528301887E-3</v>
      </c>
      <c r="D82" s="6">
        <v>2.2371364653243847E-3</v>
      </c>
      <c r="E82" s="7">
        <v>0</v>
      </c>
    </row>
    <row r="83" spans="2:5" ht="18" customHeight="1" x14ac:dyDescent="0.25">
      <c r="B83" s="35" t="s">
        <v>85</v>
      </c>
      <c r="C83" s="5">
        <v>3.7735849056603774E-3</v>
      </c>
      <c r="D83" s="6">
        <v>4.4742729306487695E-3</v>
      </c>
      <c r="E83" s="7">
        <v>0</v>
      </c>
    </row>
    <row r="84" spans="2:5" ht="18" customHeight="1" x14ac:dyDescent="0.25">
      <c r="B84" s="35" t="s">
        <v>86</v>
      </c>
      <c r="C84" s="5">
        <v>1.8867924528301887E-3</v>
      </c>
      <c r="D84" s="52">
        <v>0</v>
      </c>
      <c r="E84" s="7" t="s">
        <v>1231</v>
      </c>
    </row>
    <row r="85" spans="2:5" ht="18" customHeight="1" x14ac:dyDescent="0.25">
      <c r="B85" s="35" t="s">
        <v>87</v>
      </c>
      <c r="C85" s="5">
        <v>9.056603773584905E-2</v>
      </c>
      <c r="D85" s="6">
        <v>0.10067114093959731</v>
      </c>
      <c r="E85" s="7">
        <v>3.614457831325301E-2</v>
      </c>
    </row>
    <row r="86" spans="2:5" ht="18" customHeight="1" x14ac:dyDescent="0.25">
      <c r="B86" s="35" t="s">
        <v>88</v>
      </c>
      <c r="C86" s="5">
        <v>1.8867924528301887E-3</v>
      </c>
      <c r="D86" s="6">
        <v>2.2371364653243847E-3</v>
      </c>
      <c r="E86" s="7">
        <v>0</v>
      </c>
    </row>
    <row r="87" spans="2:5" ht="18" customHeight="1" x14ac:dyDescent="0.25">
      <c r="B87" s="35" t="s">
        <v>89</v>
      </c>
      <c r="C87" s="5">
        <v>1.3207547169811321E-2</v>
      </c>
      <c r="D87" s="6">
        <v>1.3422818791946308E-2</v>
      </c>
      <c r="E87" s="7">
        <v>1.2048192771084338E-2</v>
      </c>
    </row>
    <row r="88" spans="2:5" ht="18" customHeight="1" x14ac:dyDescent="0.25">
      <c r="B88" s="35" t="s">
        <v>90</v>
      </c>
      <c r="C88" s="5">
        <v>3.7735849056603774E-3</v>
      </c>
      <c r="D88" s="6">
        <v>2.2371364653243847E-3</v>
      </c>
      <c r="E88" s="7">
        <v>1.2048192771084338E-2</v>
      </c>
    </row>
    <row r="89" spans="2:5" ht="18" customHeight="1" x14ac:dyDescent="0.25">
      <c r="B89" s="35" t="s">
        <v>91</v>
      </c>
      <c r="C89" s="5">
        <v>3.7735849056603774E-3</v>
      </c>
      <c r="D89" s="6">
        <v>2.2371364653243847E-3</v>
      </c>
      <c r="E89" s="7">
        <v>1.2048192771084338E-2</v>
      </c>
    </row>
    <row r="90" spans="2:5" ht="18" customHeight="1" x14ac:dyDescent="0.25">
      <c r="B90" s="35" t="s">
        <v>92</v>
      </c>
      <c r="C90" s="5">
        <v>4.3396226415094337E-2</v>
      </c>
      <c r="D90" s="6">
        <v>4.2505592841163314E-2</v>
      </c>
      <c r="E90" s="7">
        <v>4.8192771084337352E-2</v>
      </c>
    </row>
    <row r="91" spans="2:5" ht="18" customHeight="1" x14ac:dyDescent="0.25">
      <c r="B91" s="35" t="s">
        <v>93</v>
      </c>
      <c r="C91" s="5">
        <v>5.6603773584905656E-3</v>
      </c>
      <c r="D91" s="6">
        <v>6.7114093959731542E-3</v>
      </c>
      <c r="E91" s="7">
        <v>0</v>
      </c>
    </row>
    <row r="92" spans="2:5" ht="18" customHeight="1" x14ac:dyDescent="0.25">
      <c r="B92" s="35" t="s">
        <v>94</v>
      </c>
      <c r="C92" s="5">
        <v>3.7735849056603774E-3</v>
      </c>
      <c r="D92" s="6">
        <v>4.4742729306487695E-3</v>
      </c>
      <c r="E92" s="7">
        <v>0</v>
      </c>
    </row>
    <row r="93" spans="2:5" ht="18" customHeight="1" x14ac:dyDescent="0.25">
      <c r="B93" s="35" t="s">
        <v>95</v>
      </c>
      <c r="C93" s="5">
        <v>4.5283018867924525E-2</v>
      </c>
      <c r="D93" s="50" t="s">
        <v>1238</v>
      </c>
      <c r="E93" s="51">
        <v>0</v>
      </c>
    </row>
    <row r="94" spans="2:5" ht="18" customHeight="1" x14ac:dyDescent="0.25">
      <c r="B94" s="35" t="s">
        <v>96</v>
      </c>
      <c r="C94" s="5">
        <v>1.8867924528301887E-3</v>
      </c>
      <c r="D94" s="6">
        <v>2.2371364653243847E-3</v>
      </c>
      <c r="E94" s="7">
        <v>0</v>
      </c>
    </row>
    <row r="95" spans="2:5" ht="18" customHeight="1" x14ac:dyDescent="0.25">
      <c r="B95" s="35" t="s">
        <v>97</v>
      </c>
      <c r="C95" s="5">
        <v>7.5471698113207548E-3</v>
      </c>
      <c r="D95" s="6">
        <v>8.948545861297539E-3</v>
      </c>
      <c r="E95" s="7">
        <v>0</v>
      </c>
    </row>
    <row r="96" spans="2:5" ht="18" customHeight="1" x14ac:dyDescent="0.25">
      <c r="B96" s="35" t="s">
        <v>98</v>
      </c>
      <c r="C96" s="5">
        <v>1.8867924528301887E-3</v>
      </c>
      <c r="D96" s="6">
        <v>2.2371364653243847E-3</v>
      </c>
      <c r="E96" s="7">
        <v>0</v>
      </c>
    </row>
    <row r="97" spans="2:5" ht="18" customHeight="1" x14ac:dyDescent="0.25">
      <c r="B97" s="35" t="s">
        <v>99</v>
      </c>
      <c r="C97" s="5">
        <v>3.0188679245283019E-2</v>
      </c>
      <c r="D97" s="6">
        <v>2.9082774049217001E-2</v>
      </c>
      <c r="E97" s="7">
        <v>3.614457831325301E-2</v>
      </c>
    </row>
    <row r="98" spans="2:5" ht="18" customHeight="1" x14ac:dyDescent="0.25">
      <c r="B98" s="35" t="s">
        <v>100</v>
      </c>
      <c r="C98" s="5">
        <v>3.7735849056603774E-3</v>
      </c>
      <c r="D98" s="6">
        <v>2.2371364653243847E-3</v>
      </c>
      <c r="E98" s="7">
        <v>1.2048192771084338E-2</v>
      </c>
    </row>
    <row r="99" spans="2:5" ht="18" customHeight="1" x14ac:dyDescent="0.25">
      <c r="B99" s="35" t="s">
        <v>101</v>
      </c>
      <c r="C99" s="5">
        <v>1.8867924528301887E-3</v>
      </c>
      <c r="D99" s="52">
        <v>0</v>
      </c>
      <c r="E99" s="7" t="s">
        <v>1231</v>
      </c>
    </row>
    <row r="100" spans="2:5" ht="18" customHeight="1" x14ac:dyDescent="0.25">
      <c r="B100" s="35" t="s">
        <v>102</v>
      </c>
      <c r="C100" s="5">
        <v>3.7735849056603774E-3</v>
      </c>
      <c r="D100" s="6">
        <v>4.4742729306487695E-3</v>
      </c>
      <c r="E100" s="7">
        <v>0</v>
      </c>
    </row>
    <row r="101" spans="2:5" ht="18" customHeight="1" x14ac:dyDescent="0.25">
      <c r="B101" s="35" t="s">
        <v>103</v>
      </c>
      <c r="C101" s="5">
        <v>3.7735849056603774E-3</v>
      </c>
      <c r="D101" s="6">
        <v>4.4742729306487695E-3</v>
      </c>
      <c r="E101" s="7">
        <v>0</v>
      </c>
    </row>
    <row r="102" spans="2:5" ht="18" customHeight="1" x14ac:dyDescent="0.25">
      <c r="B102" s="35" t="s">
        <v>104</v>
      </c>
      <c r="C102" s="5">
        <v>3.7735849056603774E-3</v>
      </c>
      <c r="D102" s="6">
        <v>4.4742729306487695E-3</v>
      </c>
      <c r="E102" s="7">
        <v>0</v>
      </c>
    </row>
    <row r="103" spans="2:5" ht="18" customHeight="1" x14ac:dyDescent="0.25">
      <c r="B103" s="35" t="s">
        <v>105</v>
      </c>
      <c r="C103" s="5">
        <v>1.8867924528301887E-3</v>
      </c>
      <c r="D103" s="6">
        <v>2.2371364653243847E-3</v>
      </c>
      <c r="E103" s="7">
        <v>0</v>
      </c>
    </row>
    <row r="104" spans="2:5" ht="18" customHeight="1" x14ac:dyDescent="0.25">
      <c r="B104" s="35" t="s">
        <v>106</v>
      </c>
      <c r="C104" s="5">
        <v>1.8867924528301887E-3</v>
      </c>
      <c r="D104" s="6">
        <v>2.2371364653243847E-3</v>
      </c>
      <c r="E104" s="7">
        <v>0</v>
      </c>
    </row>
    <row r="105" spans="2:5" ht="18" customHeight="1" x14ac:dyDescent="0.25">
      <c r="B105" s="35" t="s">
        <v>107</v>
      </c>
      <c r="C105" s="5">
        <v>1.8867924528301887E-3</v>
      </c>
      <c r="D105" s="52">
        <v>0</v>
      </c>
      <c r="E105" s="7" t="s">
        <v>1231</v>
      </c>
    </row>
    <row r="106" spans="2:5" ht="18" customHeight="1" x14ac:dyDescent="0.25">
      <c r="B106" s="35" t="s">
        <v>108</v>
      </c>
      <c r="C106" s="5">
        <v>1.8867924528301887E-3</v>
      </c>
      <c r="D106" s="6">
        <v>2.2371364653243847E-3</v>
      </c>
      <c r="E106" s="7">
        <v>0</v>
      </c>
    </row>
    <row r="107" spans="2:5" ht="18" customHeight="1" x14ac:dyDescent="0.25">
      <c r="B107" s="35" t="s">
        <v>109</v>
      </c>
      <c r="C107" s="5">
        <v>3.7735849056603774E-3</v>
      </c>
      <c r="D107" s="6">
        <v>2.2371364653243847E-3</v>
      </c>
      <c r="E107" s="7">
        <v>1.2048192771084338E-2</v>
      </c>
    </row>
    <row r="108" spans="2:5" ht="18" customHeight="1" x14ac:dyDescent="0.25">
      <c r="B108" s="35" t="s">
        <v>110</v>
      </c>
      <c r="C108" s="5">
        <v>3.7735849056603774E-3</v>
      </c>
      <c r="D108" s="6">
        <v>2.2371364653243847E-3</v>
      </c>
      <c r="E108" s="7">
        <v>1.2048192771084338E-2</v>
      </c>
    </row>
    <row r="109" spans="2:5" ht="18" customHeight="1" x14ac:dyDescent="0.25">
      <c r="B109" s="35" t="s">
        <v>111</v>
      </c>
      <c r="C109" s="5">
        <v>9.433962264150943E-3</v>
      </c>
      <c r="D109" s="6">
        <v>1.1185682326621925E-2</v>
      </c>
      <c r="E109" s="7">
        <v>0</v>
      </c>
    </row>
    <row r="110" spans="2:5" ht="18" customHeight="1" x14ac:dyDescent="0.25">
      <c r="B110" s="35" t="s">
        <v>112</v>
      </c>
      <c r="C110" s="5">
        <v>1.8867924528301887E-3</v>
      </c>
      <c r="D110" s="6">
        <v>2.2371364653243847E-3</v>
      </c>
      <c r="E110" s="7">
        <v>0</v>
      </c>
    </row>
    <row r="111" spans="2:5" ht="18" customHeight="1" x14ac:dyDescent="0.25">
      <c r="B111" s="35" t="s">
        <v>113</v>
      </c>
      <c r="C111" s="5">
        <v>3.7735849056603774E-3</v>
      </c>
      <c r="D111" s="6">
        <v>4.4742729306487695E-3</v>
      </c>
      <c r="E111" s="7">
        <v>0</v>
      </c>
    </row>
    <row r="112" spans="2:5" ht="18" customHeight="1" x14ac:dyDescent="0.25">
      <c r="B112" s="35" t="s">
        <v>114</v>
      </c>
      <c r="C112" s="5">
        <v>1.8867924528301887E-3</v>
      </c>
      <c r="D112" s="6">
        <v>2.2371364653243847E-3</v>
      </c>
      <c r="E112" s="7">
        <v>0</v>
      </c>
    </row>
    <row r="113" spans="2:5" ht="18" customHeight="1" x14ac:dyDescent="0.25">
      <c r="B113" s="35" t="s">
        <v>115</v>
      </c>
      <c r="C113" s="5">
        <v>1.8867924528301887E-3</v>
      </c>
      <c r="D113" s="6">
        <v>2.2371364653243847E-3</v>
      </c>
      <c r="E113" s="7">
        <v>0</v>
      </c>
    </row>
    <row r="114" spans="2:5" ht="18" customHeight="1" x14ac:dyDescent="0.25">
      <c r="B114" s="35" t="s">
        <v>116</v>
      </c>
      <c r="C114" s="5">
        <v>1.8867924528301887E-3</v>
      </c>
      <c r="D114" s="6">
        <v>2.2371364653243847E-3</v>
      </c>
      <c r="E114" s="7">
        <v>0</v>
      </c>
    </row>
    <row r="115" spans="2:5" ht="18" customHeight="1" x14ac:dyDescent="0.25">
      <c r="B115" s="35" t="s">
        <v>117</v>
      </c>
      <c r="C115" s="5">
        <v>1.8867924528301887E-3</v>
      </c>
      <c r="D115" s="6">
        <v>2.2371364653243847E-3</v>
      </c>
      <c r="E115" s="7">
        <v>0</v>
      </c>
    </row>
    <row r="116" spans="2:5" ht="18" customHeight="1" x14ac:dyDescent="0.25">
      <c r="B116" s="35" t="s">
        <v>118</v>
      </c>
      <c r="C116" s="5">
        <v>1.8867924528301887E-3</v>
      </c>
      <c r="D116" s="6">
        <v>2.2371364653243847E-3</v>
      </c>
      <c r="E116" s="7">
        <v>0</v>
      </c>
    </row>
    <row r="117" spans="2:5" ht="18" customHeight="1" x14ac:dyDescent="0.25">
      <c r="B117" s="36" t="s">
        <v>119</v>
      </c>
      <c r="C117" s="8">
        <v>1.8867924528301887E-3</v>
      </c>
      <c r="D117" s="9">
        <v>2.2371364653243847E-3</v>
      </c>
      <c r="E117" s="10">
        <v>0</v>
      </c>
    </row>
    <row r="118" spans="2:5" ht="18" customHeight="1" x14ac:dyDescent="0.25">
      <c r="B118" s="34" t="s">
        <v>0</v>
      </c>
      <c r="C118" s="21">
        <v>1</v>
      </c>
      <c r="D118" s="22">
        <v>1</v>
      </c>
      <c r="E118" s="19">
        <v>1</v>
      </c>
    </row>
    <row r="119" spans="2:5" ht="18" customHeight="1" x14ac:dyDescent="0.25">
      <c r="B119" s="29" t="s">
        <v>125</v>
      </c>
      <c r="C119" s="28">
        <v>25.047169811320753</v>
      </c>
      <c r="D119" s="27">
        <v>26.073825503355703</v>
      </c>
      <c r="E119" s="18">
        <v>19.518072289156628</v>
      </c>
    </row>
    <row r="120" spans="2:5" ht="18" customHeight="1" x14ac:dyDescent="0.25">
      <c r="B120" s="26" t="s">
        <v>126</v>
      </c>
      <c r="C120" s="20">
        <v>34.696083160522385</v>
      </c>
      <c r="D120" s="24">
        <v>36.302310756677947</v>
      </c>
      <c r="E120" s="25">
        <v>23.696949194287892</v>
      </c>
    </row>
    <row r="125" spans="2:5" ht="35.1" customHeight="1" x14ac:dyDescent="0.25">
      <c r="B125" s="111" t="s">
        <v>50</v>
      </c>
      <c r="C125" s="112"/>
      <c r="D125" s="112"/>
      <c r="E125" s="113"/>
    </row>
    <row r="126" spans="2:5" ht="48.95" customHeight="1" x14ac:dyDescent="0.25">
      <c r="B126" s="38"/>
      <c r="C126" s="39" t="s">
        <v>0</v>
      </c>
      <c r="D126" s="40" t="s">
        <v>1166</v>
      </c>
      <c r="E126" s="41" t="s">
        <v>1167</v>
      </c>
    </row>
    <row r="127" spans="2:5" ht="18" customHeight="1" x14ac:dyDescent="0.25">
      <c r="B127" s="17" t="s">
        <v>3</v>
      </c>
      <c r="C127" s="14">
        <v>530</v>
      </c>
      <c r="D127" s="15">
        <v>130</v>
      </c>
      <c r="E127" s="16">
        <v>400</v>
      </c>
    </row>
    <row r="128" spans="2:5" ht="18" customHeight="1" x14ac:dyDescent="0.25">
      <c r="B128" s="35" t="s">
        <v>60</v>
      </c>
      <c r="C128" s="5">
        <v>2.6415094339622643E-2</v>
      </c>
      <c r="D128" s="52">
        <v>0</v>
      </c>
      <c r="E128" s="53" t="s">
        <v>1234</v>
      </c>
    </row>
    <row r="129" spans="2:5" ht="18" customHeight="1" x14ac:dyDescent="0.25">
      <c r="B129" s="35" t="s">
        <v>61</v>
      </c>
      <c r="C129" s="5">
        <v>5.2830188679245285E-2</v>
      </c>
      <c r="D129" s="6">
        <v>3.0769230769230771E-2</v>
      </c>
      <c r="E129" s="7">
        <v>0.06</v>
      </c>
    </row>
    <row r="130" spans="2:5" ht="18" customHeight="1" x14ac:dyDescent="0.25">
      <c r="B130" s="35" t="s">
        <v>62</v>
      </c>
      <c r="C130" s="5">
        <v>6.7924528301886791E-2</v>
      </c>
      <c r="D130" s="6">
        <v>5.3846153846153849E-2</v>
      </c>
      <c r="E130" s="7">
        <v>7.2499999999999995E-2</v>
      </c>
    </row>
    <row r="131" spans="2:5" ht="18" customHeight="1" x14ac:dyDescent="0.25">
      <c r="B131" s="35" t="s">
        <v>63</v>
      </c>
      <c r="C131" s="5">
        <v>3.7735849056603772E-2</v>
      </c>
      <c r="D131" s="6">
        <v>4.6153846153846156E-2</v>
      </c>
      <c r="E131" s="7">
        <v>3.5000000000000003E-2</v>
      </c>
    </row>
    <row r="132" spans="2:5" ht="18" customHeight="1" x14ac:dyDescent="0.25">
      <c r="B132" s="35" t="s">
        <v>64</v>
      </c>
      <c r="C132" s="5">
        <v>5.849056603773585E-2</v>
      </c>
      <c r="D132" s="52">
        <v>2.3076923076923078E-2</v>
      </c>
      <c r="E132" s="7" t="s">
        <v>1240</v>
      </c>
    </row>
    <row r="133" spans="2:5" ht="18" customHeight="1" x14ac:dyDescent="0.25">
      <c r="B133" s="35" t="s">
        <v>65</v>
      </c>
      <c r="C133" s="5">
        <v>3.3962264150943396E-2</v>
      </c>
      <c r="D133" s="6">
        <v>3.0769230769230771E-2</v>
      </c>
      <c r="E133" s="7">
        <v>3.5000000000000003E-2</v>
      </c>
    </row>
    <row r="134" spans="2:5" ht="18" customHeight="1" x14ac:dyDescent="0.25">
      <c r="B134" s="35" t="s">
        <v>66</v>
      </c>
      <c r="C134" s="5">
        <v>3.3962264150943396E-2</v>
      </c>
      <c r="D134" s="6">
        <v>1.5384615384615385E-2</v>
      </c>
      <c r="E134" s="7">
        <v>0.04</v>
      </c>
    </row>
    <row r="135" spans="2:5" ht="18" customHeight="1" x14ac:dyDescent="0.25">
      <c r="B135" s="35" t="s">
        <v>67</v>
      </c>
      <c r="C135" s="5">
        <v>3.7735849056603772E-2</v>
      </c>
      <c r="D135" s="6">
        <v>3.8461538461538464E-2</v>
      </c>
      <c r="E135" s="7">
        <v>3.7499999999999999E-2</v>
      </c>
    </row>
    <row r="136" spans="2:5" ht="18" customHeight="1" x14ac:dyDescent="0.25">
      <c r="B136" s="35" t="s">
        <v>68</v>
      </c>
      <c r="C136" s="5">
        <v>5.6603773584905656E-3</v>
      </c>
      <c r="D136" s="6">
        <v>1.5384615384615385E-2</v>
      </c>
      <c r="E136" s="7">
        <v>2.5000000000000001E-3</v>
      </c>
    </row>
    <row r="137" spans="2:5" ht="18" customHeight="1" x14ac:dyDescent="0.25">
      <c r="B137" s="35" t="s">
        <v>69</v>
      </c>
      <c r="C137" s="5">
        <v>6.7924528301886791E-2</v>
      </c>
      <c r="D137" s="6">
        <v>4.6153846153846156E-2</v>
      </c>
      <c r="E137" s="7">
        <v>7.4999999999999997E-2</v>
      </c>
    </row>
    <row r="138" spans="2:5" ht="18" customHeight="1" x14ac:dyDescent="0.25">
      <c r="B138" s="35" t="s">
        <v>70</v>
      </c>
      <c r="C138" s="5">
        <v>1.8867924528301887E-3</v>
      </c>
      <c r="D138" s="6">
        <v>7.6923076923076927E-3</v>
      </c>
      <c r="E138" s="51">
        <v>0</v>
      </c>
    </row>
    <row r="139" spans="2:5" ht="18" customHeight="1" x14ac:dyDescent="0.25">
      <c r="B139" s="35" t="s">
        <v>71</v>
      </c>
      <c r="C139" s="5">
        <v>4.716981132075472E-2</v>
      </c>
      <c r="D139" s="6">
        <v>4.6153846153846156E-2</v>
      </c>
      <c r="E139" s="7">
        <v>4.7500000000000001E-2</v>
      </c>
    </row>
    <row r="140" spans="2:5" ht="18" customHeight="1" x14ac:dyDescent="0.25">
      <c r="B140" s="35" t="s">
        <v>72</v>
      </c>
      <c r="C140" s="5">
        <v>3.7735849056603774E-3</v>
      </c>
      <c r="D140" s="6">
        <v>0</v>
      </c>
      <c r="E140" s="7">
        <v>5.0000000000000001E-3</v>
      </c>
    </row>
    <row r="141" spans="2:5" ht="18" customHeight="1" x14ac:dyDescent="0.25">
      <c r="B141" s="35" t="s">
        <v>73</v>
      </c>
      <c r="C141" s="5">
        <v>2.2641509433962263E-2</v>
      </c>
      <c r="D141" s="6">
        <v>7.6923076923076927E-3</v>
      </c>
      <c r="E141" s="7">
        <v>2.75E-2</v>
      </c>
    </row>
    <row r="142" spans="2:5" ht="18" customHeight="1" x14ac:dyDescent="0.25">
      <c r="B142" s="35" t="s">
        <v>74</v>
      </c>
      <c r="C142" s="5">
        <v>5.0943396226415097E-2</v>
      </c>
      <c r="D142" s="6">
        <v>6.9230769230769235E-2</v>
      </c>
      <c r="E142" s="7">
        <v>4.4999999999999998E-2</v>
      </c>
    </row>
    <row r="143" spans="2:5" ht="18" customHeight="1" x14ac:dyDescent="0.25">
      <c r="B143" s="35" t="s">
        <v>75</v>
      </c>
      <c r="C143" s="5">
        <v>9.433962264150943E-3</v>
      </c>
      <c r="D143" s="6">
        <v>1.5384615384615385E-2</v>
      </c>
      <c r="E143" s="7">
        <v>7.4999999999999997E-3</v>
      </c>
    </row>
    <row r="144" spans="2:5" ht="18" customHeight="1" x14ac:dyDescent="0.25">
      <c r="B144" s="35" t="s">
        <v>76</v>
      </c>
      <c r="C144" s="5">
        <v>1.8867924528301887E-3</v>
      </c>
      <c r="D144" s="6">
        <v>7.6923076923076927E-3</v>
      </c>
      <c r="E144" s="51">
        <v>0</v>
      </c>
    </row>
    <row r="145" spans="2:5" ht="18" customHeight="1" x14ac:dyDescent="0.25">
      <c r="B145" s="35" t="s">
        <v>77</v>
      </c>
      <c r="C145" s="5">
        <v>3.7735849056603774E-3</v>
      </c>
      <c r="D145" s="6">
        <v>0</v>
      </c>
      <c r="E145" s="7">
        <v>5.0000000000000001E-3</v>
      </c>
    </row>
    <row r="146" spans="2:5" ht="18" customHeight="1" x14ac:dyDescent="0.25">
      <c r="B146" s="35" t="s">
        <v>78</v>
      </c>
      <c r="C146" s="5">
        <v>7.3584905660377356E-2</v>
      </c>
      <c r="D146" s="6">
        <v>7.6923076923076927E-2</v>
      </c>
      <c r="E146" s="7">
        <v>7.2499999999999995E-2</v>
      </c>
    </row>
    <row r="147" spans="2:5" ht="18" customHeight="1" x14ac:dyDescent="0.25">
      <c r="B147" s="35" t="s">
        <v>79</v>
      </c>
      <c r="C147" s="5">
        <v>9.433962264150943E-3</v>
      </c>
      <c r="D147" s="6">
        <v>7.6923076923076927E-3</v>
      </c>
      <c r="E147" s="7">
        <v>0.01</v>
      </c>
    </row>
    <row r="148" spans="2:5" ht="18" customHeight="1" x14ac:dyDescent="0.25">
      <c r="B148" s="35" t="s">
        <v>80</v>
      </c>
      <c r="C148" s="5">
        <v>3.7735849056603774E-3</v>
      </c>
      <c r="D148" s="6">
        <v>0</v>
      </c>
      <c r="E148" s="7">
        <v>5.0000000000000001E-3</v>
      </c>
    </row>
    <row r="149" spans="2:5" ht="18" customHeight="1" x14ac:dyDescent="0.25">
      <c r="B149" s="35" t="s">
        <v>81</v>
      </c>
      <c r="C149" s="5">
        <v>9.433962264150943E-3</v>
      </c>
      <c r="D149" s="6">
        <v>2.3076923076923078E-2</v>
      </c>
      <c r="E149" s="51">
        <v>5.0000000000000001E-3</v>
      </c>
    </row>
    <row r="150" spans="2:5" ht="18" customHeight="1" x14ac:dyDescent="0.25">
      <c r="B150" s="35" t="s">
        <v>82</v>
      </c>
      <c r="C150" s="5">
        <v>1.8867924528301886E-2</v>
      </c>
      <c r="D150" s="6">
        <v>3.8461538461538464E-2</v>
      </c>
      <c r="E150" s="51">
        <v>1.2500000000000001E-2</v>
      </c>
    </row>
    <row r="151" spans="2:5" ht="18" customHeight="1" x14ac:dyDescent="0.25">
      <c r="B151" s="35" t="s">
        <v>83</v>
      </c>
      <c r="C151" s="5">
        <v>1.8867924528301887E-3</v>
      </c>
      <c r="D151" s="6">
        <v>0</v>
      </c>
      <c r="E151" s="7">
        <v>2.5000000000000001E-3</v>
      </c>
    </row>
    <row r="152" spans="2:5" ht="18" customHeight="1" x14ac:dyDescent="0.25">
      <c r="B152" s="35" t="s">
        <v>84</v>
      </c>
      <c r="C152" s="5">
        <v>1.8867924528301887E-3</v>
      </c>
      <c r="D152" s="6">
        <v>0</v>
      </c>
      <c r="E152" s="7">
        <v>2.5000000000000001E-3</v>
      </c>
    </row>
    <row r="153" spans="2:5" ht="18" customHeight="1" x14ac:dyDescent="0.25">
      <c r="B153" s="35" t="s">
        <v>85</v>
      </c>
      <c r="C153" s="5">
        <v>3.7735849056603774E-3</v>
      </c>
      <c r="D153" s="6">
        <v>0</v>
      </c>
      <c r="E153" s="7">
        <v>5.0000000000000001E-3</v>
      </c>
    </row>
    <row r="154" spans="2:5" ht="18" customHeight="1" x14ac:dyDescent="0.25">
      <c r="B154" s="35" t="s">
        <v>86</v>
      </c>
      <c r="C154" s="5">
        <v>1.8867924528301887E-3</v>
      </c>
      <c r="D154" s="6">
        <v>7.6923076923076927E-3</v>
      </c>
      <c r="E154" s="51">
        <v>0</v>
      </c>
    </row>
    <row r="155" spans="2:5" ht="18" customHeight="1" x14ac:dyDescent="0.25">
      <c r="B155" s="35" t="s">
        <v>87</v>
      </c>
      <c r="C155" s="5">
        <v>9.056603773584905E-2</v>
      </c>
      <c r="D155" s="6">
        <v>0.11538461538461539</v>
      </c>
      <c r="E155" s="7">
        <v>8.2500000000000004E-2</v>
      </c>
    </row>
    <row r="156" spans="2:5" ht="18" customHeight="1" x14ac:dyDescent="0.25">
      <c r="B156" s="35" t="s">
        <v>88</v>
      </c>
      <c r="C156" s="5">
        <v>1.8867924528301887E-3</v>
      </c>
      <c r="D156" s="6">
        <v>0</v>
      </c>
      <c r="E156" s="7">
        <v>2.5000000000000001E-3</v>
      </c>
    </row>
    <row r="157" spans="2:5" ht="18" customHeight="1" x14ac:dyDescent="0.25">
      <c r="B157" s="35" t="s">
        <v>89</v>
      </c>
      <c r="C157" s="5">
        <v>1.3207547169811321E-2</v>
      </c>
      <c r="D157" s="6">
        <v>7.6923076923076927E-3</v>
      </c>
      <c r="E157" s="7">
        <v>1.4999999999999999E-2</v>
      </c>
    </row>
    <row r="158" spans="2:5" ht="18" customHeight="1" x14ac:dyDescent="0.25">
      <c r="B158" s="35" t="s">
        <v>90</v>
      </c>
      <c r="C158" s="5">
        <v>3.7735849056603774E-3</v>
      </c>
      <c r="D158" s="6">
        <v>7.6923076923076927E-3</v>
      </c>
      <c r="E158" s="7">
        <v>2.5000000000000001E-3</v>
      </c>
    </row>
    <row r="159" spans="2:5" ht="18" customHeight="1" x14ac:dyDescent="0.25">
      <c r="B159" s="35" t="s">
        <v>91</v>
      </c>
      <c r="C159" s="5">
        <v>3.7735849056603774E-3</v>
      </c>
      <c r="D159" s="6">
        <v>7.6923076923076927E-3</v>
      </c>
      <c r="E159" s="7">
        <v>2.5000000000000001E-3</v>
      </c>
    </row>
    <row r="160" spans="2:5" ht="18" customHeight="1" x14ac:dyDescent="0.25">
      <c r="B160" s="35" t="s">
        <v>92</v>
      </c>
      <c r="C160" s="5">
        <v>4.3396226415094337E-2</v>
      </c>
      <c r="D160" s="6">
        <v>3.8461538461538464E-2</v>
      </c>
      <c r="E160" s="7">
        <v>4.4999999999999998E-2</v>
      </c>
    </row>
    <row r="161" spans="2:5" ht="18" customHeight="1" x14ac:dyDescent="0.25">
      <c r="B161" s="35" t="s">
        <v>93</v>
      </c>
      <c r="C161" s="5">
        <v>5.6603773584905656E-3</v>
      </c>
      <c r="D161" s="6">
        <v>0</v>
      </c>
      <c r="E161" s="7">
        <v>7.4999999999999997E-3</v>
      </c>
    </row>
    <row r="162" spans="2:5" ht="18" customHeight="1" x14ac:dyDescent="0.25">
      <c r="B162" s="35" t="s">
        <v>94</v>
      </c>
      <c r="C162" s="5">
        <v>3.7735849056603774E-3</v>
      </c>
      <c r="D162" s="6">
        <v>7.6923076923076927E-3</v>
      </c>
      <c r="E162" s="7">
        <v>2.5000000000000001E-3</v>
      </c>
    </row>
    <row r="163" spans="2:5" ht="18" customHeight="1" x14ac:dyDescent="0.25">
      <c r="B163" s="35" t="s">
        <v>95</v>
      </c>
      <c r="C163" s="5">
        <v>4.5283018867924525E-2</v>
      </c>
      <c r="D163" s="6">
        <v>6.9230769230769235E-2</v>
      </c>
      <c r="E163" s="7">
        <v>3.7499999999999999E-2</v>
      </c>
    </row>
    <row r="164" spans="2:5" ht="18" customHeight="1" x14ac:dyDescent="0.25">
      <c r="B164" s="35" t="s">
        <v>96</v>
      </c>
      <c r="C164" s="5">
        <v>1.8867924528301887E-3</v>
      </c>
      <c r="D164" s="6">
        <v>0</v>
      </c>
      <c r="E164" s="7">
        <v>2.5000000000000001E-3</v>
      </c>
    </row>
    <row r="165" spans="2:5" ht="18" customHeight="1" x14ac:dyDescent="0.25">
      <c r="B165" s="35" t="s">
        <v>97</v>
      </c>
      <c r="C165" s="5">
        <v>7.5471698113207548E-3</v>
      </c>
      <c r="D165" s="6">
        <v>0</v>
      </c>
      <c r="E165" s="7">
        <v>0.01</v>
      </c>
    </row>
    <row r="166" spans="2:5" ht="18" customHeight="1" x14ac:dyDescent="0.25">
      <c r="B166" s="35" t="s">
        <v>98</v>
      </c>
      <c r="C166" s="5">
        <v>1.8867924528301887E-3</v>
      </c>
      <c r="D166" s="6">
        <v>0</v>
      </c>
      <c r="E166" s="7">
        <v>2.5000000000000001E-3</v>
      </c>
    </row>
    <row r="167" spans="2:5" ht="18" customHeight="1" x14ac:dyDescent="0.25">
      <c r="B167" s="35" t="s">
        <v>99</v>
      </c>
      <c r="C167" s="5">
        <v>3.0188679245283019E-2</v>
      </c>
      <c r="D167" s="6">
        <v>4.6153846153846156E-2</v>
      </c>
      <c r="E167" s="7">
        <v>2.5000000000000001E-2</v>
      </c>
    </row>
    <row r="168" spans="2:5" ht="18" customHeight="1" x14ac:dyDescent="0.25">
      <c r="B168" s="35" t="s">
        <v>100</v>
      </c>
      <c r="C168" s="5">
        <v>3.7735849056603774E-3</v>
      </c>
      <c r="D168" s="6">
        <v>0</v>
      </c>
      <c r="E168" s="7">
        <v>5.0000000000000001E-3</v>
      </c>
    </row>
    <row r="169" spans="2:5" ht="18" customHeight="1" x14ac:dyDescent="0.25">
      <c r="B169" s="35" t="s">
        <v>101</v>
      </c>
      <c r="C169" s="5">
        <v>1.8867924528301887E-3</v>
      </c>
      <c r="D169" s="6">
        <v>0</v>
      </c>
      <c r="E169" s="7">
        <v>2.5000000000000001E-3</v>
      </c>
    </row>
    <row r="170" spans="2:5" ht="18" customHeight="1" x14ac:dyDescent="0.25">
      <c r="B170" s="35" t="s">
        <v>102</v>
      </c>
      <c r="C170" s="5">
        <v>3.7735849056603774E-3</v>
      </c>
      <c r="D170" s="6">
        <v>7.6923076923076927E-3</v>
      </c>
      <c r="E170" s="7">
        <v>2.5000000000000001E-3</v>
      </c>
    </row>
    <row r="171" spans="2:5" ht="18" customHeight="1" x14ac:dyDescent="0.25">
      <c r="B171" s="35" t="s">
        <v>103</v>
      </c>
      <c r="C171" s="5">
        <v>3.7735849056603774E-3</v>
      </c>
      <c r="D171" s="6">
        <v>7.6923076923076927E-3</v>
      </c>
      <c r="E171" s="7">
        <v>2.5000000000000001E-3</v>
      </c>
    </row>
    <row r="172" spans="2:5" ht="18" customHeight="1" x14ac:dyDescent="0.25">
      <c r="B172" s="35" t="s">
        <v>104</v>
      </c>
      <c r="C172" s="5">
        <v>3.7735849056603774E-3</v>
      </c>
      <c r="D172" s="6">
        <v>7.6923076923076927E-3</v>
      </c>
      <c r="E172" s="7">
        <v>2.5000000000000001E-3</v>
      </c>
    </row>
    <row r="173" spans="2:5" ht="18" customHeight="1" x14ac:dyDescent="0.25">
      <c r="B173" s="35" t="s">
        <v>105</v>
      </c>
      <c r="C173" s="5">
        <v>1.8867924528301887E-3</v>
      </c>
      <c r="D173" s="6">
        <v>7.6923076923076927E-3</v>
      </c>
      <c r="E173" s="51">
        <v>0</v>
      </c>
    </row>
    <row r="174" spans="2:5" ht="18" customHeight="1" x14ac:dyDescent="0.25">
      <c r="B174" s="35" t="s">
        <v>106</v>
      </c>
      <c r="C174" s="5">
        <v>1.8867924528301887E-3</v>
      </c>
      <c r="D174" s="6">
        <v>0</v>
      </c>
      <c r="E174" s="7">
        <v>2.5000000000000001E-3</v>
      </c>
    </row>
    <row r="175" spans="2:5" ht="18" customHeight="1" x14ac:dyDescent="0.25">
      <c r="B175" s="35" t="s">
        <v>107</v>
      </c>
      <c r="C175" s="5">
        <v>1.8867924528301887E-3</v>
      </c>
      <c r="D175" s="6">
        <v>0</v>
      </c>
      <c r="E175" s="7">
        <v>2.5000000000000001E-3</v>
      </c>
    </row>
    <row r="176" spans="2:5" ht="18" customHeight="1" x14ac:dyDescent="0.25">
      <c r="B176" s="35" t="s">
        <v>108</v>
      </c>
      <c r="C176" s="5">
        <v>1.8867924528301887E-3</v>
      </c>
      <c r="D176" s="6">
        <v>0</v>
      </c>
      <c r="E176" s="7">
        <v>2.5000000000000001E-3</v>
      </c>
    </row>
    <row r="177" spans="2:5" ht="18" customHeight="1" x14ac:dyDescent="0.25">
      <c r="B177" s="35" t="s">
        <v>109</v>
      </c>
      <c r="C177" s="5">
        <v>3.7735849056603774E-3</v>
      </c>
      <c r="D177" s="6">
        <v>0</v>
      </c>
      <c r="E177" s="7">
        <v>5.0000000000000001E-3</v>
      </c>
    </row>
    <row r="178" spans="2:5" ht="18" customHeight="1" x14ac:dyDescent="0.25">
      <c r="B178" s="35" t="s">
        <v>110</v>
      </c>
      <c r="C178" s="5">
        <v>3.7735849056603774E-3</v>
      </c>
      <c r="D178" s="6">
        <v>7.6923076923076927E-3</v>
      </c>
      <c r="E178" s="7">
        <v>2.5000000000000001E-3</v>
      </c>
    </row>
    <row r="179" spans="2:5" ht="18" customHeight="1" x14ac:dyDescent="0.25">
      <c r="B179" s="35" t="s">
        <v>111</v>
      </c>
      <c r="C179" s="5">
        <v>9.433962264150943E-3</v>
      </c>
      <c r="D179" s="6">
        <v>1.5384615384615385E-2</v>
      </c>
      <c r="E179" s="7">
        <v>7.4999999999999997E-3</v>
      </c>
    </row>
    <row r="180" spans="2:5" ht="18" customHeight="1" x14ac:dyDescent="0.25">
      <c r="B180" s="35" t="s">
        <v>112</v>
      </c>
      <c r="C180" s="5">
        <v>1.8867924528301887E-3</v>
      </c>
      <c r="D180" s="6">
        <v>0</v>
      </c>
      <c r="E180" s="7">
        <v>2.5000000000000001E-3</v>
      </c>
    </row>
    <row r="181" spans="2:5" ht="18" customHeight="1" x14ac:dyDescent="0.25">
      <c r="B181" s="35" t="s">
        <v>113</v>
      </c>
      <c r="C181" s="5">
        <v>3.7735849056603774E-3</v>
      </c>
      <c r="D181" s="6" t="s">
        <v>1241</v>
      </c>
      <c r="E181" s="51">
        <v>0</v>
      </c>
    </row>
    <row r="182" spans="2:5" ht="18" customHeight="1" x14ac:dyDescent="0.25">
      <c r="B182" s="35" t="s">
        <v>114</v>
      </c>
      <c r="C182" s="5">
        <v>1.8867924528301887E-3</v>
      </c>
      <c r="D182" s="6">
        <v>7.6923076923076927E-3</v>
      </c>
      <c r="E182" s="51">
        <v>0</v>
      </c>
    </row>
    <row r="183" spans="2:5" ht="18" customHeight="1" x14ac:dyDescent="0.25">
      <c r="B183" s="35" t="s">
        <v>115</v>
      </c>
      <c r="C183" s="5">
        <v>1.8867924528301887E-3</v>
      </c>
      <c r="D183" s="6">
        <v>0</v>
      </c>
      <c r="E183" s="7">
        <v>2.5000000000000001E-3</v>
      </c>
    </row>
    <row r="184" spans="2:5" ht="18" customHeight="1" x14ac:dyDescent="0.25">
      <c r="B184" s="35" t="s">
        <v>116</v>
      </c>
      <c r="C184" s="5">
        <v>1.8867924528301887E-3</v>
      </c>
      <c r="D184" s="6">
        <v>0</v>
      </c>
      <c r="E184" s="7">
        <v>2.5000000000000001E-3</v>
      </c>
    </row>
    <row r="185" spans="2:5" ht="18" customHeight="1" x14ac:dyDescent="0.25">
      <c r="B185" s="35" t="s">
        <v>117</v>
      </c>
      <c r="C185" s="5">
        <v>1.8867924528301887E-3</v>
      </c>
      <c r="D185" s="6">
        <v>7.6923076923076927E-3</v>
      </c>
      <c r="E185" s="51">
        <v>0</v>
      </c>
    </row>
    <row r="186" spans="2:5" ht="18" customHeight="1" x14ac:dyDescent="0.25">
      <c r="B186" s="35" t="s">
        <v>118</v>
      </c>
      <c r="C186" s="5">
        <v>1.8867924528301887E-3</v>
      </c>
      <c r="D186" s="6">
        <v>7.6923076923076927E-3</v>
      </c>
      <c r="E186" s="51">
        <v>0</v>
      </c>
    </row>
    <row r="187" spans="2:5" ht="18" customHeight="1" x14ac:dyDescent="0.25">
      <c r="B187" s="36" t="s">
        <v>119</v>
      </c>
      <c r="C187" s="8">
        <v>1.8867924528301887E-3</v>
      </c>
      <c r="D187" s="9">
        <v>0</v>
      </c>
      <c r="E187" s="10">
        <v>2.5000000000000001E-3</v>
      </c>
    </row>
    <row r="188" spans="2:5" ht="18" customHeight="1" x14ac:dyDescent="0.25">
      <c r="B188" s="34" t="s">
        <v>0</v>
      </c>
      <c r="C188" s="21">
        <v>1</v>
      </c>
      <c r="D188" s="22">
        <v>1</v>
      </c>
      <c r="E188" s="19">
        <v>1</v>
      </c>
    </row>
    <row r="189" spans="2:5" ht="18" customHeight="1" x14ac:dyDescent="0.25">
      <c r="B189" s="29" t="s">
        <v>125</v>
      </c>
      <c r="C189" s="28">
        <v>25.047169811320753</v>
      </c>
      <c r="D189" s="62" t="s">
        <v>1267</v>
      </c>
      <c r="E189" s="63">
        <v>22.502500000000001</v>
      </c>
    </row>
    <row r="190" spans="2:5" ht="18" customHeight="1" x14ac:dyDescent="0.25">
      <c r="B190" s="26" t="s">
        <v>126</v>
      </c>
      <c r="C190" s="20">
        <v>34.696083160522385</v>
      </c>
      <c r="D190" s="24">
        <v>41.948106624422067</v>
      </c>
      <c r="E190" s="25">
        <v>31.633315671946292</v>
      </c>
    </row>
    <row r="195" spans="2:6" ht="35.1" customHeight="1" x14ac:dyDescent="0.25">
      <c r="B195" s="111" t="s">
        <v>50</v>
      </c>
      <c r="C195" s="112"/>
      <c r="D195" s="112"/>
      <c r="E195" s="112"/>
      <c r="F195" s="113"/>
    </row>
    <row r="196" spans="2:6" ht="60.95" customHeight="1" x14ac:dyDescent="0.25">
      <c r="B196" s="38"/>
      <c r="C196" s="39" t="s">
        <v>0</v>
      </c>
      <c r="D196" s="42" t="s">
        <v>1170</v>
      </c>
      <c r="E196" s="40" t="s">
        <v>1171</v>
      </c>
      <c r="F196" s="41" t="s">
        <v>1172</v>
      </c>
    </row>
    <row r="197" spans="2:6" ht="18" customHeight="1" x14ac:dyDescent="0.25">
      <c r="B197" s="17" t="s">
        <v>3</v>
      </c>
      <c r="C197" s="14">
        <v>530</v>
      </c>
      <c r="D197" s="14">
        <v>191</v>
      </c>
      <c r="E197" s="15">
        <v>174</v>
      </c>
      <c r="F197" s="16">
        <v>165</v>
      </c>
    </row>
    <row r="198" spans="2:6" ht="18" customHeight="1" x14ac:dyDescent="0.25">
      <c r="B198" s="35" t="s">
        <v>60</v>
      </c>
      <c r="C198" s="5">
        <v>2.6415094339622643E-2</v>
      </c>
      <c r="D198" s="54" t="s">
        <v>1243</v>
      </c>
      <c r="E198" s="52">
        <v>0</v>
      </c>
      <c r="F198" s="51">
        <v>0</v>
      </c>
    </row>
    <row r="199" spans="2:6" ht="18" customHeight="1" x14ac:dyDescent="0.25">
      <c r="B199" s="35" t="s">
        <v>61</v>
      </c>
      <c r="C199" s="5">
        <v>5.2830188679245285E-2</v>
      </c>
      <c r="D199" s="54" t="s">
        <v>1244</v>
      </c>
      <c r="E199" s="52">
        <v>0</v>
      </c>
      <c r="F199" s="51">
        <v>0</v>
      </c>
    </row>
    <row r="200" spans="2:6" ht="18" customHeight="1" x14ac:dyDescent="0.25">
      <c r="B200" s="35" t="s">
        <v>62</v>
      </c>
      <c r="C200" s="5">
        <v>6.7924528301886791E-2</v>
      </c>
      <c r="D200" s="54" t="s">
        <v>1245</v>
      </c>
      <c r="E200" s="52">
        <v>0</v>
      </c>
      <c r="F200" s="51">
        <v>0</v>
      </c>
    </row>
    <row r="201" spans="2:6" ht="18" customHeight="1" x14ac:dyDescent="0.25">
      <c r="B201" s="35" t="s">
        <v>63</v>
      </c>
      <c r="C201" s="5">
        <v>3.7735849056603772E-2</v>
      </c>
      <c r="D201" s="54" t="s">
        <v>1246</v>
      </c>
      <c r="E201" s="52">
        <v>0</v>
      </c>
      <c r="F201" s="51">
        <v>0</v>
      </c>
    </row>
    <row r="202" spans="2:6" ht="18" customHeight="1" x14ac:dyDescent="0.25">
      <c r="B202" s="35" t="s">
        <v>64</v>
      </c>
      <c r="C202" s="5">
        <v>5.849056603773585E-2</v>
      </c>
      <c r="D202" s="54" t="s">
        <v>1247</v>
      </c>
      <c r="E202" s="52">
        <v>0</v>
      </c>
      <c r="F202" s="51">
        <v>0</v>
      </c>
    </row>
    <row r="203" spans="2:6" ht="18" customHeight="1" x14ac:dyDescent="0.25">
      <c r="B203" s="35" t="s">
        <v>65</v>
      </c>
      <c r="C203" s="5">
        <v>3.3962264150943396E-2</v>
      </c>
      <c r="D203" s="54" t="s">
        <v>1248</v>
      </c>
      <c r="E203" s="52">
        <v>0</v>
      </c>
      <c r="F203" s="51">
        <v>0</v>
      </c>
    </row>
    <row r="204" spans="2:6" ht="18" customHeight="1" x14ac:dyDescent="0.25">
      <c r="B204" s="35" t="s">
        <v>66</v>
      </c>
      <c r="C204" s="5">
        <v>3.3962264150943396E-2</v>
      </c>
      <c r="D204" s="54" t="s">
        <v>1248</v>
      </c>
      <c r="E204" s="52">
        <v>0</v>
      </c>
      <c r="F204" s="51">
        <v>0</v>
      </c>
    </row>
    <row r="205" spans="2:6" ht="18" customHeight="1" x14ac:dyDescent="0.25">
      <c r="B205" s="35" t="s">
        <v>67</v>
      </c>
      <c r="C205" s="5">
        <v>3.7735849056603772E-2</v>
      </c>
      <c r="D205" s="54" t="s">
        <v>1246</v>
      </c>
      <c r="E205" s="52">
        <v>0</v>
      </c>
      <c r="F205" s="51">
        <v>0</v>
      </c>
    </row>
    <row r="206" spans="2:6" ht="18" customHeight="1" x14ac:dyDescent="0.25">
      <c r="B206" s="35" t="s">
        <v>68</v>
      </c>
      <c r="C206" s="5">
        <v>5.6603773584905656E-3</v>
      </c>
      <c r="D206" s="5">
        <v>1.5706806282722512E-2</v>
      </c>
      <c r="E206" s="6">
        <v>0</v>
      </c>
      <c r="F206" s="7">
        <v>0</v>
      </c>
    </row>
    <row r="207" spans="2:6" ht="18" customHeight="1" x14ac:dyDescent="0.25">
      <c r="B207" s="35" t="s">
        <v>69</v>
      </c>
      <c r="C207" s="5">
        <v>6.7924528301886791E-2</v>
      </c>
      <c r="D207" s="58">
        <v>0</v>
      </c>
      <c r="E207" s="50" t="s">
        <v>1249</v>
      </c>
      <c r="F207" s="51">
        <v>0</v>
      </c>
    </row>
    <row r="208" spans="2:6" ht="18" customHeight="1" x14ac:dyDescent="0.25">
      <c r="B208" s="35" t="s">
        <v>70</v>
      </c>
      <c r="C208" s="5">
        <v>1.8867924528301887E-3</v>
      </c>
      <c r="D208" s="5">
        <v>0</v>
      </c>
      <c r="E208" s="6">
        <v>5.7471264367816091E-3</v>
      </c>
      <c r="F208" s="7">
        <v>0</v>
      </c>
    </row>
    <row r="209" spans="2:6" ht="18" customHeight="1" x14ac:dyDescent="0.25">
      <c r="B209" s="35" t="s">
        <v>71</v>
      </c>
      <c r="C209" s="5">
        <v>4.716981132075472E-2</v>
      </c>
      <c r="D209" s="58">
        <v>5.235602094240838E-3</v>
      </c>
      <c r="E209" s="50" t="s">
        <v>1250</v>
      </c>
      <c r="F209" s="51">
        <v>0</v>
      </c>
    </row>
    <row r="210" spans="2:6" ht="18" customHeight="1" x14ac:dyDescent="0.25">
      <c r="B210" s="35" t="s">
        <v>72</v>
      </c>
      <c r="C210" s="5">
        <v>3.7735849056603774E-3</v>
      </c>
      <c r="D210" s="5">
        <v>0</v>
      </c>
      <c r="E210" s="6">
        <v>1.1494252873563218E-2</v>
      </c>
      <c r="F210" s="7">
        <v>0</v>
      </c>
    </row>
    <row r="211" spans="2:6" ht="18" customHeight="1" x14ac:dyDescent="0.25">
      <c r="B211" s="35" t="s">
        <v>73</v>
      </c>
      <c r="C211" s="5">
        <v>2.2641509433962263E-2</v>
      </c>
      <c r="D211" s="58">
        <v>0</v>
      </c>
      <c r="E211" s="50" t="s">
        <v>1251</v>
      </c>
      <c r="F211" s="51">
        <v>0</v>
      </c>
    </row>
    <row r="212" spans="2:6" ht="18" customHeight="1" x14ac:dyDescent="0.25">
      <c r="B212" s="35" t="s">
        <v>74</v>
      </c>
      <c r="C212" s="5">
        <v>5.0943396226415097E-2</v>
      </c>
      <c r="D212" s="58">
        <v>5.235602094240838E-3</v>
      </c>
      <c r="E212" s="50" t="s">
        <v>1252</v>
      </c>
      <c r="F212" s="51">
        <v>0</v>
      </c>
    </row>
    <row r="213" spans="2:6" ht="18" customHeight="1" x14ac:dyDescent="0.25">
      <c r="B213" s="35" t="s">
        <v>75</v>
      </c>
      <c r="C213" s="5">
        <v>9.433962264150943E-3</v>
      </c>
      <c r="D213" s="5">
        <v>0</v>
      </c>
      <c r="E213" s="50" t="s">
        <v>1253</v>
      </c>
      <c r="F213" s="7">
        <v>0</v>
      </c>
    </row>
    <row r="214" spans="2:6" ht="18" customHeight="1" x14ac:dyDescent="0.25">
      <c r="B214" s="35" t="s">
        <v>76</v>
      </c>
      <c r="C214" s="5">
        <v>1.8867924528301887E-3</v>
      </c>
      <c r="D214" s="5">
        <v>0</v>
      </c>
      <c r="E214" s="6">
        <v>5.7471264367816091E-3</v>
      </c>
      <c r="F214" s="7">
        <v>0</v>
      </c>
    </row>
    <row r="215" spans="2:6" ht="18" customHeight="1" x14ac:dyDescent="0.25">
      <c r="B215" s="35" t="s">
        <v>77</v>
      </c>
      <c r="C215" s="5">
        <v>3.7735849056603774E-3</v>
      </c>
      <c r="D215" s="5">
        <v>0</v>
      </c>
      <c r="E215" s="6">
        <v>1.1494252873563218E-2</v>
      </c>
      <c r="F215" s="7">
        <v>0</v>
      </c>
    </row>
    <row r="216" spans="2:6" ht="18" customHeight="1" x14ac:dyDescent="0.25">
      <c r="B216" s="35" t="s">
        <v>78</v>
      </c>
      <c r="C216" s="5">
        <v>7.3584905660377356E-2</v>
      </c>
      <c r="D216" s="58">
        <v>0</v>
      </c>
      <c r="E216" s="50" t="s">
        <v>1254</v>
      </c>
      <c r="F216" s="51">
        <v>0</v>
      </c>
    </row>
    <row r="217" spans="2:6" ht="18" customHeight="1" x14ac:dyDescent="0.25">
      <c r="B217" s="35" t="s">
        <v>79</v>
      </c>
      <c r="C217" s="5">
        <v>9.433962264150943E-3</v>
      </c>
      <c r="D217" s="5">
        <v>5.235602094240838E-3</v>
      </c>
      <c r="E217" s="6">
        <v>2.2988505747126436E-2</v>
      </c>
      <c r="F217" s="7">
        <v>0</v>
      </c>
    </row>
    <row r="218" spans="2:6" ht="18" customHeight="1" x14ac:dyDescent="0.25">
      <c r="B218" s="35" t="s">
        <v>80</v>
      </c>
      <c r="C218" s="5">
        <v>3.7735849056603774E-3</v>
      </c>
      <c r="D218" s="5">
        <v>0</v>
      </c>
      <c r="E218" s="6">
        <v>1.1494252873563218E-2</v>
      </c>
      <c r="F218" s="7">
        <v>0</v>
      </c>
    </row>
    <row r="219" spans="2:6" ht="18" customHeight="1" x14ac:dyDescent="0.25">
      <c r="B219" s="35" t="s">
        <v>81</v>
      </c>
      <c r="C219" s="5">
        <v>9.433962264150943E-3</v>
      </c>
      <c r="D219" s="5">
        <v>0</v>
      </c>
      <c r="E219" s="50" t="s">
        <v>1253</v>
      </c>
      <c r="F219" s="7">
        <v>0</v>
      </c>
    </row>
    <row r="220" spans="2:6" ht="18" customHeight="1" x14ac:dyDescent="0.25">
      <c r="B220" s="35" t="s">
        <v>82</v>
      </c>
      <c r="C220" s="5">
        <v>1.8867924528301886E-2</v>
      </c>
      <c r="D220" s="58">
        <v>0</v>
      </c>
      <c r="E220" s="50" t="s">
        <v>1255</v>
      </c>
      <c r="F220" s="51">
        <v>0</v>
      </c>
    </row>
    <row r="221" spans="2:6" ht="18" customHeight="1" x14ac:dyDescent="0.25">
      <c r="B221" s="35" t="s">
        <v>83</v>
      </c>
      <c r="C221" s="5">
        <v>1.8867924528301887E-3</v>
      </c>
      <c r="D221" s="5">
        <v>0</v>
      </c>
      <c r="E221" s="6">
        <v>5.7471264367816091E-3</v>
      </c>
      <c r="F221" s="7">
        <v>0</v>
      </c>
    </row>
    <row r="222" spans="2:6" ht="18" customHeight="1" x14ac:dyDescent="0.25">
      <c r="B222" s="35" t="s">
        <v>84</v>
      </c>
      <c r="C222" s="5">
        <v>1.8867924528301887E-3</v>
      </c>
      <c r="D222" s="5">
        <v>0</v>
      </c>
      <c r="E222" s="6">
        <v>5.7471264367816091E-3</v>
      </c>
      <c r="F222" s="7">
        <v>0</v>
      </c>
    </row>
    <row r="223" spans="2:6" ht="18" customHeight="1" x14ac:dyDescent="0.25">
      <c r="B223" s="35" t="s">
        <v>85</v>
      </c>
      <c r="C223" s="5">
        <v>3.7735849056603774E-3</v>
      </c>
      <c r="D223" s="5">
        <v>0</v>
      </c>
      <c r="E223" s="6">
        <v>1.1494252873563218E-2</v>
      </c>
      <c r="F223" s="7">
        <v>0</v>
      </c>
    </row>
    <row r="224" spans="2:6" ht="18" customHeight="1" x14ac:dyDescent="0.25">
      <c r="B224" s="35" t="s">
        <v>86</v>
      </c>
      <c r="C224" s="5">
        <v>1.8867924528301887E-3</v>
      </c>
      <c r="D224" s="5">
        <v>0</v>
      </c>
      <c r="E224" s="6">
        <v>5.7471264367816091E-3</v>
      </c>
      <c r="F224" s="7">
        <v>0</v>
      </c>
    </row>
    <row r="225" spans="2:6" ht="18" customHeight="1" x14ac:dyDescent="0.25">
      <c r="B225" s="35" t="s">
        <v>87</v>
      </c>
      <c r="C225" s="5">
        <v>9.056603773584905E-2</v>
      </c>
      <c r="D225" s="58">
        <v>0</v>
      </c>
      <c r="E225" s="52">
        <v>0</v>
      </c>
      <c r="F225" s="53" t="s">
        <v>1256</v>
      </c>
    </row>
    <row r="226" spans="2:6" ht="18" customHeight="1" x14ac:dyDescent="0.25">
      <c r="B226" s="35" t="s">
        <v>88</v>
      </c>
      <c r="C226" s="5">
        <v>1.8867924528301887E-3</v>
      </c>
      <c r="D226" s="5">
        <v>0</v>
      </c>
      <c r="E226" s="6">
        <v>0</v>
      </c>
      <c r="F226" s="7">
        <v>6.0606060606060606E-3</v>
      </c>
    </row>
    <row r="227" spans="2:6" ht="18" customHeight="1" x14ac:dyDescent="0.25">
      <c r="B227" s="35" t="s">
        <v>89</v>
      </c>
      <c r="C227" s="5">
        <v>1.3207547169811321E-2</v>
      </c>
      <c r="D227" s="58">
        <v>0</v>
      </c>
      <c r="E227" s="52">
        <v>0</v>
      </c>
      <c r="F227" s="53" t="s">
        <v>1257</v>
      </c>
    </row>
    <row r="228" spans="2:6" ht="18" customHeight="1" x14ac:dyDescent="0.25">
      <c r="B228" s="35" t="s">
        <v>90</v>
      </c>
      <c r="C228" s="5">
        <v>3.7735849056603774E-3</v>
      </c>
      <c r="D228" s="5">
        <v>0</v>
      </c>
      <c r="E228" s="6">
        <v>0</v>
      </c>
      <c r="F228" s="7">
        <v>1.2121212121212121E-2</v>
      </c>
    </row>
    <row r="229" spans="2:6" ht="18" customHeight="1" x14ac:dyDescent="0.25">
      <c r="B229" s="35" t="s">
        <v>91</v>
      </c>
      <c r="C229" s="5">
        <v>3.7735849056603774E-3</v>
      </c>
      <c r="D229" s="5">
        <v>0</v>
      </c>
      <c r="E229" s="6">
        <v>0</v>
      </c>
      <c r="F229" s="7">
        <v>1.2121212121212121E-2</v>
      </c>
    </row>
    <row r="230" spans="2:6" ht="18" customHeight="1" x14ac:dyDescent="0.25">
      <c r="B230" s="35" t="s">
        <v>92</v>
      </c>
      <c r="C230" s="5">
        <v>4.3396226415094337E-2</v>
      </c>
      <c r="D230" s="58">
        <v>0</v>
      </c>
      <c r="E230" s="52">
        <v>0</v>
      </c>
      <c r="F230" s="53" t="s">
        <v>1258</v>
      </c>
    </row>
    <row r="231" spans="2:6" ht="18" customHeight="1" x14ac:dyDescent="0.25">
      <c r="B231" s="35" t="s">
        <v>93</v>
      </c>
      <c r="C231" s="5">
        <v>5.6603773584905656E-3</v>
      </c>
      <c r="D231" s="5">
        <v>0</v>
      </c>
      <c r="E231" s="6">
        <v>0</v>
      </c>
      <c r="F231" s="53">
        <v>1.8181818181818181E-2</v>
      </c>
    </row>
    <row r="232" spans="2:6" ht="18" customHeight="1" x14ac:dyDescent="0.25">
      <c r="B232" s="35" t="s">
        <v>94</v>
      </c>
      <c r="C232" s="5">
        <v>3.7735849056603774E-3</v>
      </c>
      <c r="D232" s="5">
        <v>0</v>
      </c>
      <c r="E232" s="6">
        <v>0</v>
      </c>
      <c r="F232" s="7">
        <v>1.2121212121212121E-2</v>
      </c>
    </row>
    <row r="233" spans="2:6" ht="18" customHeight="1" x14ac:dyDescent="0.25">
      <c r="B233" s="35" t="s">
        <v>95</v>
      </c>
      <c r="C233" s="5">
        <v>4.5283018867924525E-2</v>
      </c>
      <c r="D233" s="58">
        <v>0</v>
      </c>
      <c r="E233" s="52">
        <v>0</v>
      </c>
      <c r="F233" s="53" t="s">
        <v>1259</v>
      </c>
    </row>
    <row r="234" spans="2:6" ht="18" customHeight="1" x14ac:dyDescent="0.25">
      <c r="B234" s="35" t="s">
        <v>96</v>
      </c>
      <c r="C234" s="5">
        <v>1.8867924528301887E-3</v>
      </c>
      <c r="D234" s="5">
        <v>0</v>
      </c>
      <c r="E234" s="6">
        <v>0</v>
      </c>
      <c r="F234" s="7">
        <v>6.0606060606060606E-3</v>
      </c>
    </row>
    <row r="235" spans="2:6" ht="18" customHeight="1" x14ac:dyDescent="0.25">
      <c r="B235" s="35" t="s">
        <v>97</v>
      </c>
      <c r="C235" s="5">
        <v>7.5471698113207548E-3</v>
      </c>
      <c r="D235" s="5">
        <v>0</v>
      </c>
      <c r="E235" s="6">
        <v>0</v>
      </c>
      <c r="F235" s="53" t="s">
        <v>1260</v>
      </c>
    </row>
    <row r="236" spans="2:6" ht="18" customHeight="1" x14ac:dyDescent="0.25">
      <c r="B236" s="35" t="s">
        <v>98</v>
      </c>
      <c r="C236" s="5">
        <v>1.8867924528301887E-3</v>
      </c>
      <c r="D236" s="5">
        <v>0</v>
      </c>
      <c r="E236" s="6">
        <v>0</v>
      </c>
      <c r="F236" s="7">
        <v>6.0606060606060606E-3</v>
      </c>
    </row>
    <row r="237" spans="2:6" ht="18" customHeight="1" x14ac:dyDescent="0.25">
      <c r="B237" s="35" t="s">
        <v>99</v>
      </c>
      <c r="C237" s="5">
        <v>3.0188679245283019E-2</v>
      </c>
      <c r="D237" s="58">
        <v>0</v>
      </c>
      <c r="E237" s="52">
        <v>0</v>
      </c>
      <c r="F237" s="53" t="s">
        <v>1204</v>
      </c>
    </row>
    <row r="238" spans="2:6" ht="18" customHeight="1" x14ac:dyDescent="0.25">
      <c r="B238" s="35" t="s">
        <v>100</v>
      </c>
      <c r="C238" s="5">
        <v>3.7735849056603774E-3</v>
      </c>
      <c r="D238" s="5">
        <v>0</v>
      </c>
      <c r="E238" s="6">
        <v>0</v>
      </c>
      <c r="F238" s="7">
        <v>1.2121212121212121E-2</v>
      </c>
    </row>
    <row r="239" spans="2:6" ht="18" customHeight="1" x14ac:dyDescent="0.25">
      <c r="B239" s="35" t="s">
        <v>101</v>
      </c>
      <c r="C239" s="5">
        <v>1.8867924528301887E-3</v>
      </c>
      <c r="D239" s="5">
        <v>0</v>
      </c>
      <c r="E239" s="6">
        <v>0</v>
      </c>
      <c r="F239" s="7">
        <v>6.0606060606060606E-3</v>
      </c>
    </row>
    <row r="240" spans="2:6" ht="18" customHeight="1" x14ac:dyDescent="0.25">
      <c r="B240" s="35" t="s">
        <v>102</v>
      </c>
      <c r="C240" s="5">
        <v>3.7735849056603774E-3</v>
      </c>
      <c r="D240" s="5">
        <v>0</v>
      </c>
      <c r="E240" s="6">
        <v>0</v>
      </c>
      <c r="F240" s="7">
        <v>1.2121212121212121E-2</v>
      </c>
    </row>
    <row r="241" spans="2:6" ht="18" customHeight="1" x14ac:dyDescent="0.25">
      <c r="B241" s="35" t="s">
        <v>103</v>
      </c>
      <c r="C241" s="5">
        <v>3.7735849056603774E-3</v>
      </c>
      <c r="D241" s="5">
        <v>0</v>
      </c>
      <c r="E241" s="6">
        <v>0</v>
      </c>
      <c r="F241" s="7">
        <v>1.2121212121212121E-2</v>
      </c>
    </row>
    <row r="242" spans="2:6" ht="18" customHeight="1" x14ac:dyDescent="0.25">
      <c r="B242" s="35" t="s">
        <v>104</v>
      </c>
      <c r="C242" s="5">
        <v>3.7735849056603774E-3</v>
      </c>
      <c r="D242" s="5">
        <v>0</v>
      </c>
      <c r="E242" s="6">
        <v>0</v>
      </c>
      <c r="F242" s="7">
        <v>1.2121212121212121E-2</v>
      </c>
    </row>
    <row r="243" spans="2:6" ht="18" customHeight="1" x14ac:dyDescent="0.25">
      <c r="B243" s="35" t="s">
        <v>105</v>
      </c>
      <c r="C243" s="5">
        <v>1.8867924528301887E-3</v>
      </c>
      <c r="D243" s="5">
        <v>0</v>
      </c>
      <c r="E243" s="6">
        <v>0</v>
      </c>
      <c r="F243" s="7">
        <v>6.0606060606060606E-3</v>
      </c>
    </row>
    <row r="244" spans="2:6" ht="18" customHeight="1" x14ac:dyDescent="0.25">
      <c r="B244" s="35" t="s">
        <v>106</v>
      </c>
      <c r="C244" s="5">
        <v>1.8867924528301887E-3</v>
      </c>
      <c r="D244" s="5">
        <v>0</v>
      </c>
      <c r="E244" s="6">
        <v>0</v>
      </c>
      <c r="F244" s="7">
        <v>6.0606060606060606E-3</v>
      </c>
    </row>
    <row r="245" spans="2:6" ht="18" customHeight="1" x14ac:dyDescent="0.25">
      <c r="B245" s="35" t="s">
        <v>107</v>
      </c>
      <c r="C245" s="5">
        <v>1.8867924528301887E-3</v>
      </c>
      <c r="D245" s="5">
        <v>0</v>
      </c>
      <c r="E245" s="6">
        <v>0</v>
      </c>
      <c r="F245" s="7">
        <v>6.0606060606060606E-3</v>
      </c>
    </row>
    <row r="246" spans="2:6" ht="18" customHeight="1" x14ac:dyDescent="0.25">
      <c r="B246" s="35" t="s">
        <v>108</v>
      </c>
      <c r="C246" s="5">
        <v>1.8867924528301887E-3</v>
      </c>
      <c r="D246" s="5">
        <v>0</v>
      </c>
      <c r="E246" s="6">
        <v>0</v>
      </c>
      <c r="F246" s="7">
        <v>6.0606060606060606E-3</v>
      </c>
    </row>
    <row r="247" spans="2:6" ht="18" customHeight="1" x14ac:dyDescent="0.25">
      <c r="B247" s="35" t="s">
        <v>109</v>
      </c>
      <c r="C247" s="5">
        <v>3.7735849056603774E-3</v>
      </c>
      <c r="D247" s="5">
        <v>0</v>
      </c>
      <c r="E247" s="6">
        <v>0</v>
      </c>
      <c r="F247" s="7">
        <v>1.2121212121212121E-2</v>
      </c>
    </row>
    <row r="248" spans="2:6" ht="18" customHeight="1" x14ac:dyDescent="0.25">
      <c r="B248" s="35" t="s">
        <v>110</v>
      </c>
      <c r="C248" s="5">
        <v>3.7735849056603774E-3</v>
      </c>
      <c r="D248" s="5">
        <v>0</v>
      </c>
      <c r="E248" s="6">
        <v>0</v>
      </c>
      <c r="F248" s="7">
        <v>1.2121212121212121E-2</v>
      </c>
    </row>
    <row r="249" spans="2:6" ht="18" customHeight="1" x14ac:dyDescent="0.25">
      <c r="B249" s="35" t="s">
        <v>111</v>
      </c>
      <c r="C249" s="5">
        <v>9.433962264150943E-3</v>
      </c>
      <c r="D249" s="5">
        <v>0</v>
      </c>
      <c r="E249" s="6">
        <v>0</v>
      </c>
      <c r="F249" s="53" t="s">
        <v>1261</v>
      </c>
    </row>
    <row r="250" spans="2:6" ht="18" customHeight="1" x14ac:dyDescent="0.25">
      <c r="B250" s="35" t="s">
        <v>112</v>
      </c>
      <c r="C250" s="5">
        <v>1.8867924528301887E-3</v>
      </c>
      <c r="D250" s="5">
        <v>0</v>
      </c>
      <c r="E250" s="6">
        <v>0</v>
      </c>
      <c r="F250" s="7">
        <v>6.0606060606060606E-3</v>
      </c>
    </row>
    <row r="251" spans="2:6" ht="18" customHeight="1" x14ac:dyDescent="0.25">
      <c r="B251" s="35" t="s">
        <v>113</v>
      </c>
      <c r="C251" s="5">
        <v>3.7735849056603774E-3</v>
      </c>
      <c r="D251" s="5">
        <v>0</v>
      </c>
      <c r="E251" s="6">
        <v>0</v>
      </c>
      <c r="F251" s="7">
        <v>1.2121212121212121E-2</v>
      </c>
    </row>
    <row r="252" spans="2:6" ht="18" customHeight="1" x14ac:dyDescent="0.25">
      <c r="B252" s="35" t="s">
        <v>114</v>
      </c>
      <c r="C252" s="5">
        <v>1.8867924528301887E-3</v>
      </c>
      <c r="D252" s="5">
        <v>0</v>
      </c>
      <c r="E252" s="6">
        <v>0</v>
      </c>
      <c r="F252" s="7">
        <v>6.0606060606060606E-3</v>
      </c>
    </row>
    <row r="253" spans="2:6" ht="18" customHeight="1" x14ac:dyDescent="0.25">
      <c r="B253" s="35" t="s">
        <v>115</v>
      </c>
      <c r="C253" s="5">
        <v>1.8867924528301887E-3</v>
      </c>
      <c r="D253" s="5">
        <v>0</v>
      </c>
      <c r="E253" s="6">
        <v>0</v>
      </c>
      <c r="F253" s="7">
        <v>6.0606060606060606E-3</v>
      </c>
    </row>
    <row r="254" spans="2:6" ht="18" customHeight="1" x14ac:dyDescent="0.25">
      <c r="B254" s="35" t="s">
        <v>116</v>
      </c>
      <c r="C254" s="5">
        <v>1.8867924528301887E-3</v>
      </c>
      <c r="D254" s="5">
        <v>0</v>
      </c>
      <c r="E254" s="6">
        <v>0</v>
      </c>
      <c r="F254" s="7">
        <v>6.0606060606060606E-3</v>
      </c>
    </row>
    <row r="255" spans="2:6" ht="18" customHeight="1" x14ac:dyDescent="0.25">
      <c r="B255" s="35" t="s">
        <v>117</v>
      </c>
      <c r="C255" s="5">
        <v>1.8867924528301887E-3</v>
      </c>
      <c r="D255" s="5">
        <v>0</v>
      </c>
      <c r="E255" s="6">
        <v>0</v>
      </c>
      <c r="F255" s="7">
        <v>6.0606060606060606E-3</v>
      </c>
    </row>
    <row r="256" spans="2:6" ht="18" customHeight="1" x14ac:dyDescent="0.25">
      <c r="B256" s="35" t="s">
        <v>118</v>
      </c>
      <c r="C256" s="5">
        <v>1.8867924528301887E-3</v>
      </c>
      <c r="D256" s="5">
        <v>0</v>
      </c>
      <c r="E256" s="6">
        <v>0</v>
      </c>
      <c r="F256" s="7">
        <v>6.0606060606060606E-3</v>
      </c>
    </row>
    <row r="257" spans="2:7" ht="18" customHeight="1" x14ac:dyDescent="0.25">
      <c r="B257" s="36" t="s">
        <v>119</v>
      </c>
      <c r="C257" s="8">
        <v>1.8867924528301887E-3</v>
      </c>
      <c r="D257" s="8">
        <v>0</v>
      </c>
      <c r="E257" s="9">
        <v>0</v>
      </c>
      <c r="F257" s="10">
        <v>6.0606060606060606E-3</v>
      </c>
    </row>
    <row r="258" spans="2:7" ht="18" customHeight="1" x14ac:dyDescent="0.25">
      <c r="B258" s="34" t="s">
        <v>0</v>
      </c>
      <c r="C258" s="21">
        <v>1</v>
      </c>
      <c r="D258" s="21">
        <v>1</v>
      </c>
      <c r="E258" s="22">
        <v>1</v>
      </c>
      <c r="F258" s="19">
        <v>1</v>
      </c>
    </row>
    <row r="259" spans="2:7" ht="18" customHeight="1" x14ac:dyDescent="0.25">
      <c r="B259" s="29" t="s">
        <v>125</v>
      </c>
      <c r="C259" s="28">
        <v>25.047169811320753</v>
      </c>
      <c r="D259" s="64">
        <v>4.6178010471204187</v>
      </c>
      <c r="E259" s="65" t="s">
        <v>1268</v>
      </c>
      <c r="F259" s="66" t="s">
        <v>1269</v>
      </c>
    </row>
    <row r="260" spans="2:7" ht="18" customHeight="1" x14ac:dyDescent="0.25">
      <c r="B260" s="26" t="s">
        <v>126</v>
      </c>
      <c r="C260" s="20">
        <v>34.696083160522385</v>
      </c>
      <c r="D260" s="23">
        <v>2.6508186187823393</v>
      </c>
      <c r="E260" s="24">
        <v>5.0486833308488483</v>
      </c>
      <c r="F260" s="25">
        <v>46.593806230116122</v>
      </c>
    </row>
    <row r="265" spans="2:7" ht="35.1" customHeight="1" x14ac:dyDescent="0.25">
      <c r="B265" s="111" t="s">
        <v>50</v>
      </c>
      <c r="C265" s="112"/>
      <c r="D265" s="112"/>
      <c r="E265" s="112"/>
      <c r="F265" s="112"/>
      <c r="G265" s="113"/>
    </row>
    <row r="266" spans="2:7" ht="35.1" customHeight="1" x14ac:dyDescent="0.25">
      <c r="B266" s="38"/>
      <c r="C266" s="39" t="s">
        <v>0</v>
      </c>
      <c r="D266" s="42" t="s">
        <v>1174</v>
      </c>
      <c r="E266" s="42" t="s">
        <v>1175</v>
      </c>
      <c r="F266" s="40" t="s">
        <v>1176</v>
      </c>
      <c r="G266" s="41" t="s">
        <v>1177</v>
      </c>
    </row>
    <row r="267" spans="2:7" ht="18" customHeight="1" x14ac:dyDescent="0.25">
      <c r="B267" s="17" t="s">
        <v>3</v>
      </c>
      <c r="C267" s="14">
        <v>530</v>
      </c>
      <c r="D267" s="14">
        <v>134</v>
      </c>
      <c r="E267" s="14">
        <v>94</v>
      </c>
      <c r="F267" s="15">
        <v>81</v>
      </c>
      <c r="G267" s="16">
        <v>221</v>
      </c>
    </row>
    <row r="268" spans="2:7" ht="18" customHeight="1" x14ac:dyDescent="0.25">
      <c r="B268" s="35" t="s">
        <v>60</v>
      </c>
      <c r="C268" s="5">
        <v>2.6415094339622643E-2</v>
      </c>
      <c r="D268" s="5">
        <v>4.4776119402985072E-2</v>
      </c>
      <c r="E268" s="5">
        <v>3.1914893617021274E-2</v>
      </c>
      <c r="F268" s="6">
        <v>0</v>
      </c>
      <c r="G268" s="7">
        <v>2.2624434389140271E-2</v>
      </c>
    </row>
    <row r="269" spans="2:7" ht="18" customHeight="1" x14ac:dyDescent="0.25">
      <c r="B269" s="35" t="s">
        <v>61</v>
      </c>
      <c r="C269" s="5">
        <v>5.2830188679245285E-2</v>
      </c>
      <c r="D269" s="5">
        <v>7.4626865671641784E-2</v>
      </c>
      <c r="E269" s="5">
        <v>4.2553191489361701E-2</v>
      </c>
      <c r="F269" s="6">
        <v>2.4691358024691357E-2</v>
      </c>
      <c r="G269" s="7">
        <v>5.4298642533936653E-2</v>
      </c>
    </row>
    <row r="270" spans="2:7" ht="18" customHeight="1" x14ac:dyDescent="0.25">
      <c r="B270" s="35" t="s">
        <v>62</v>
      </c>
      <c r="C270" s="5">
        <v>6.7924528301886791E-2</v>
      </c>
      <c r="D270" s="5">
        <v>7.4626865671641784E-2</v>
      </c>
      <c r="E270" s="5">
        <v>7.4468085106382975E-2</v>
      </c>
      <c r="F270" s="6">
        <v>3.7037037037037035E-2</v>
      </c>
      <c r="G270" s="7">
        <v>7.2398190045248875E-2</v>
      </c>
    </row>
    <row r="271" spans="2:7" ht="18" customHeight="1" x14ac:dyDescent="0.25">
      <c r="B271" s="35" t="s">
        <v>63</v>
      </c>
      <c r="C271" s="5">
        <v>3.7735849056603772E-2</v>
      </c>
      <c r="D271" s="5">
        <v>4.4776119402985072E-2</v>
      </c>
      <c r="E271" s="5">
        <v>3.1914893617021274E-2</v>
      </c>
      <c r="F271" s="6">
        <v>1.2345679012345678E-2</v>
      </c>
      <c r="G271" s="7">
        <v>4.5248868778280542E-2</v>
      </c>
    </row>
    <row r="272" spans="2:7" ht="18" customHeight="1" x14ac:dyDescent="0.25">
      <c r="B272" s="35" t="s">
        <v>64</v>
      </c>
      <c r="C272" s="5">
        <v>5.849056603773585E-2</v>
      </c>
      <c r="D272" s="5">
        <v>5.9701492537313432E-2</v>
      </c>
      <c r="E272" s="5">
        <v>7.4468085106382975E-2</v>
      </c>
      <c r="F272" s="6">
        <v>2.4691358024691357E-2</v>
      </c>
      <c r="G272" s="7">
        <v>6.3348416289592757E-2</v>
      </c>
    </row>
    <row r="273" spans="2:7" ht="18" customHeight="1" x14ac:dyDescent="0.25">
      <c r="B273" s="35" t="s">
        <v>65</v>
      </c>
      <c r="C273" s="5">
        <v>3.3962264150943396E-2</v>
      </c>
      <c r="D273" s="5">
        <v>5.9701492537313432E-2</v>
      </c>
      <c r="E273" s="5">
        <v>2.1276595744680851E-2</v>
      </c>
      <c r="F273" s="6">
        <v>2.4691358024691357E-2</v>
      </c>
      <c r="G273" s="7">
        <v>2.7149321266968326E-2</v>
      </c>
    </row>
    <row r="274" spans="2:7" ht="18" customHeight="1" x14ac:dyDescent="0.25">
      <c r="B274" s="35" t="s">
        <v>66</v>
      </c>
      <c r="C274" s="5">
        <v>3.3962264150943396E-2</v>
      </c>
      <c r="D274" s="5">
        <v>4.4776119402985072E-2</v>
      </c>
      <c r="E274" s="5">
        <v>2.1276595744680851E-2</v>
      </c>
      <c r="F274" s="6">
        <v>2.4691358024691357E-2</v>
      </c>
      <c r="G274" s="7">
        <v>3.6199095022624438E-2</v>
      </c>
    </row>
    <row r="275" spans="2:7" ht="18" customHeight="1" x14ac:dyDescent="0.25">
      <c r="B275" s="35" t="s">
        <v>67</v>
      </c>
      <c r="C275" s="5">
        <v>3.7735849056603772E-2</v>
      </c>
      <c r="D275" s="5">
        <v>3.7313432835820892E-2</v>
      </c>
      <c r="E275" s="5">
        <v>6.3829787234042548E-2</v>
      </c>
      <c r="F275" s="6">
        <v>2.4691358024691357E-2</v>
      </c>
      <c r="G275" s="7">
        <v>3.1674208144796379E-2</v>
      </c>
    </row>
    <row r="276" spans="2:7" ht="18" customHeight="1" x14ac:dyDescent="0.25">
      <c r="B276" s="35" t="s">
        <v>68</v>
      </c>
      <c r="C276" s="5">
        <v>5.6603773584905656E-3</v>
      </c>
      <c r="D276" s="5">
        <v>7.462686567164179E-3</v>
      </c>
      <c r="E276" s="5">
        <v>1.0638297872340425E-2</v>
      </c>
      <c r="F276" s="6">
        <v>1.2345679012345678E-2</v>
      </c>
      <c r="G276" s="7">
        <v>0</v>
      </c>
    </row>
    <row r="277" spans="2:7" ht="18" customHeight="1" x14ac:dyDescent="0.25">
      <c r="B277" s="35" t="s">
        <v>69</v>
      </c>
      <c r="C277" s="5">
        <v>6.7924528301886791E-2</v>
      </c>
      <c r="D277" s="5">
        <v>9.7014925373134331E-2</v>
      </c>
      <c r="E277" s="5">
        <v>8.5106382978723402E-2</v>
      </c>
      <c r="F277" s="6">
        <v>3.7037037037037035E-2</v>
      </c>
      <c r="G277" s="7">
        <v>5.4298642533936653E-2</v>
      </c>
    </row>
    <row r="278" spans="2:7" ht="18" customHeight="1" x14ac:dyDescent="0.25">
      <c r="B278" s="35" t="s">
        <v>70</v>
      </c>
      <c r="C278" s="5">
        <v>1.8867924528301887E-3</v>
      </c>
      <c r="D278" s="5">
        <v>0</v>
      </c>
      <c r="E278" s="5">
        <v>0</v>
      </c>
      <c r="F278" s="6">
        <v>1.2345679012345678E-2</v>
      </c>
      <c r="G278" s="7">
        <v>0</v>
      </c>
    </row>
    <row r="279" spans="2:7" ht="18" customHeight="1" x14ac:dyDescent="0.25">
      <c r="B279" s="35" t="s">
        <v>71</v>
      </c>
      <c r="C279" s="5">
        <v>4.716981132075472E-2</v>
      </c>
      <c r="D279" s="5">
        <v>5.9701492537313432E-2</v>
      </c>
      <c r="E279" s="5">
        <v>3.1914893617021274E-2</v>
      </c>
      <c r="F279" s="6">
        <v>3.7037037037037035E-2</v>
      </c>
      <c r="G279" s="7">
        <v>4.9773755656108594E-2</v>
      </c>
    </row>
    <row r="280" spans="2:7" ht="18" customHeight="1" x14ac:dyDescent="0.25">
      <c r="B280" s="35" t="s">
        <v>72</v>
      </c>
      <c r="C280" s="5">
        <v>3.7735849056603774E-3</v>
      </c>
      <c r="D280" s="5">
        <v>0</v>
      </c>
      <c r="E280" s="5">
        <v>0</v>
      </c>
      <c r="F280" s="6">
        <v>1.2345679012345678E-2</v>
      </c>
      <c r="G280" s="7">
        <v>4.5248868778280547E-3</v>
      </c>
    </row>
    <row r="281" spans="2:7" ht="18" customHeight="1" x14ac:dyDescent="0.25">
      <c r="B281" s="35" t="s">
        <v>73</v>
      </c>
      <c r="C281" s="5">
        <v>2.2641509433962263E-2</v>
      </c>
      <c r="D281" s="5">
        <v>1.4925373134328358E-2</v>
      </c>
      <c r="E281" s="5">
        <v>3.1914893617021274E-2</v>
      </c>
      <c r="F281" s="6">
        <v>4.9382716049382713E-2</v>
      </c>
      <c r="G281" s="7">
        <v>1.3574660633484163E-2</v>
      </c>
    </row>
    <row r="282" spans="2:7" ht="18" customHeight="1" x14ac:dyDescent="0.25">
      <c r="B282" s="35" t="s">
        <v>74</v>
      </c>
      <c r="C282" s="5">
        <v>5.0943396226415097E-2</v>
      </c>
      <c r="D282" s="5" t="s">
        <v>1263</v>
      </c>
      <c r="E282" s="58">
        <v>1.0638297872340425E-2</v>
      </c>
      <c r="F282" s="6">
        <v>6.1728395061728392E-2</v>
      </c>
      <c r="G282" s="7">
        <v>5.4298642533936653E-2</v>
      </c>
    </row>
    <row r="283" spans="2:7" ht="18" customHeight="1" x14ac:dyDescent="0.25">
      <c r="B283" s="35" t="s">
        <v>75</v>
      </c>
      <c r="C283" s="5">
        <v>9.433962264150943E-3</v>
      </c>
      <c r="D283" s="5">
        <v>0</v>
      </c>
      <c r="E283" s="5">
        <v>0</v>
      </c>
      <c r="F283" s="6">
        <v>1.2345679012345678E-2</v>
      </c>
      <c r="G283" s="7">
        <v>1.8099547511312219E-2</v>
      </c>
    </row>
    <row r="284" spans="2:7" ht="18" customHeight="1" x14ac:dyDescent="0.25">
      <c r="B284" s="35" t="s">
        <v>76</v>
      </c>
      <c r="C284" s="5">
        <v>1.8867924528301887E-3</v>
      </c>
      <c r="D284" s="5">
        <v>7.462686567164179E-3</v>
      </c>
      <c r="E284" s="5">
        <v>0</v>
      </c>
      <c r="F284" s="6">
        <v>0</v>
      </c>
      <c r="G284" s="7">
        <v>0</v>
      </c>
    </row>
    <row r="285" spans="2:7" ht="18" customHeight="1" x14ac:dyDescent="0.25">
      <c r="B285" s="35" t="s">
        <v>77</v>
      </c>
      <c r="C285" s="5">
        <v>3.7735849056603774E-3</v>
      </c>
      <c r="D285" s="5">
        <v>1.4925373134328358E-2</v>
      </c>
      <c r="E285" s="5">
        <v>0</v>
      </c>
      <c r="F285" s="6">
        <v>0</v>
      </c>
      <c r="G285" s="7">
        <v>0</v>
      </c>
    </row>
    <row r="286" spans="2:7" ht="18" customHeight="1" x14ac:dyDescent="0.25">
      <c r="B286" s="35" t="s">
        <v>78</v>
      </c>
      <c r="C286" s="5">
        <v>7.3584905660377356E-2</v>
      </c>
      <c r="D286" s="5">
        <v>9.7014925373134331E-2</v>
      </c>
      <c r="E286" s="5">
        <v>5.3191489361702128E-2</v>
      </c>
      <c r="F286" s="6">
        <v>7.407407407407407E-2</v>
      </c>
      <c r="G286" s="7">
        <v>6.7873303167420809E-2</v>
      </c>
    </row>
    <row r="287" spans="2:7" ht="18" customHeight="1" x14ac:dyDescent="0.25">
      <c r="B287" s="35" t="s">
        <v>79</v>
      </c>
      <c r="C287" s="5">
        <v>9.433962264150943E-3</v>
      </c>
      <c r="D287" s="5">
        <v>0</v>
      </c>
      <c r="E287" s="5">
        <v>0</v>
      </c>
      <c r="F287" s="6">
        <v>2.4691358024691357E-2</v>
      </c>
      <c r="G287" s="7">
        <v>1.3574660633484163E-2</v>
      </c>
    </row>
    <row r="288" spans="2:7" ht="18" customHeight="1" x14ac:dyDescent="0.25">
      <c r="B288" s="35" t="s">
        <v>80</v>
      </c>
      <c r="C288" s="5">
        <v>3.7735849056603774E-3</v>
      </c>
      <c r="D288" s="5">
        <v>0</v>
      </c>
      <c r="E288" s="5">
        <v>0</v>
      </c>
      <c r="F288" s="6">
        <v>1.2345679012345678E-2</v>
      </c>
      <c r="G288" s="7">
        <v>4.5248868778280547E-3</v>
      </c>
    </row>
    <row r="289" spans="2:7" ht="18" customHeight="1" x14ac:dyDescent="0.25">
      <c r="B289" s="35" t="s">
        <v>81</v>
      </c>
      <c r="C289" s="5">
        <v>9.433962264150943E-3</v>
      </c>
      <c r="D289" s="5">
        <v>7.462686567164179E-3</v>
      </c>
      <c r="E289" s="5">
        <v>0</v>
      </c>
      <c r="F289" s="6">
        <v>2.4691358024691357E-2</v>
      </c>
      <c r="G289" s="7">
        <v>9.0497737556561094E-3</v>
      </c>
    </row>
    <row r="290" spans="2:7" ht="18" customHeight="1" x14ac:dyDescent="0.25">
      <c r="B290" s="35" t="s">
        <v>82</v>
      </c>
      <c r="C290" s="5">
        <v>1.8867924528301886E-2</v>
      </c>
      <c r="D290" s="58">
        <v>0</v>
      </c>
      <c r="E290" s="5">
        <v>1.0638297872340425E-2</v>
      </c>
      <c r="F290" s="6">
        <v>1.2345679012345678E-2</v>
      </c>
      <c r="G290" s="53" t="s">
        <v>1234</v>
      </c>
    </row>
    <row r="291" spans="2:7" ht="18" customHeight="1" x14ac:dyDescent="0.25">
      <c r="B291" s="35" t="s">
        <v>83</v>
      </c>
      <c r="C291" s="5">
        <v>1.8867924528301887E-3</v>
      </c>
      <c r="D291" s="5">
        <v>7.462686567164179E-3</v>
      </c>
      <c r="E291" s="5">
        <v>0</v>
      </c>
      <c r="F291" s="6">
        <v>0</v>
      </c>
      <c r="G291" s="7">
        <v>0</v>
      </c>
    </row>
    <row r="292" spans="2:7" ht="18" customHeight="1" x14ac:dyDescent="0.25">
      <c r="B292" s="35" t="s">
        <v>84</v>
      </c>
      <c r="C292" s="5">
        <v>1.8867924528301887E-3</v>
      </c>
      <c r="D292" s="5">
        <v>0</v>
      </c>
      <c r="E292" s="5">
        <v>1.0638297872340425E-2</v>
      </c>
      <c r="F292" s="6">
        <v>0</v>
      </c>
      <c r="G292" s="7">
        <v>0</v>
      </c>
    </row>
    <row r="293" spans="2:7" ht="18" customHeight="1" x14ac:dyDescent="0.25">
      <c r="B293" s="35" t="s">
        <v>85</v>
      </c>
      <c r="C293" s="5">
        <v>3.7735849056603774E-3</v>
      </c>
      <c r="D293" s="5">
        <v>7.462686567164179E-3</v>
      </c>
      <c r="E293" s="5">
        <v>0</v>
      </c>
      <c r="F293" s="6">
        <v>1.2345679012345678E-2</v>
      </c>
      <c r="G293" s="7">
        <v>0</v>
      </c>
    </row>
    <row r="294" spans="2:7" ht="18" customHeight="1" x14ac:dyDescent="0.25">
      <c r="B294" s="35" t="s">
        <v>86</v>
      </c>
      <c r="C294" s="5">
        <v>1.8867924528301887E-3</v>
      </c>
      <c r="D294" s="5">
        <v>0</v>
      </c>
      <c r="E294" s="5">
        <v>0</v>
      </c>
      <c r="F294" s="6">
        <v>0</v>
      </c>
      <c r="G294" s="7">
        <v>4.5248868778280547E-3</v>
      </c>
    </row>
    <row r="295" spans="2:7" ht="18" customHeight="1" x14ac:dyDescent="0.25">
      <c r="B295" s="35" t="s">
        <v>87</v>
      </c>
      <c r="C295" s="5">
        <v>9.056603773584905E-2</v>
      </c>
      <c r="D295" s="58">
        <v>2.9850746268656716E-2</v>
      </c>
      <c r="E295" s="54" t="s">
        <v>1264</v>
      </c>
      <c r="F295" s="6" t="s">
        <v>1179</v>
      </c>
      <c r="G295" s="7" t="s">
        <v>1265</v>
      </c>
    </row>
    <row r="296" spans="2:7" ht="18" customHeight="1" x14ac:dyDescent="0.25">
      <c r="B296" s="35" t="s">
        <v>88</v>
      </c>
      <c r="C296" s="5">
        <v>1.8867924528301887E-3</v>
      </c>
      <c r="D296" s="5">
        <v>0</v>
      </c>
      <c r="E296" s="5">
        <v>0</v>
      </c>
      <c r="F296" s="6">
        <v>0</v>
      </c>
      <c r="G296" s="7">
        <v>4.5248868778280547E-3</v>
      </c>
    </row>
    <row r="297" spans="2:7" ht="18" customHeight="1" x14ac:dyDescent="0.25">
      <c r="B297" s="35" t="s">
        <v>89</v>
      </c>
      <c r="C297" s="5">
        <v>1.3207547169811321E-2</v>
      </c>
      <c r="D297" s="5">
        <v>7.462686567164179E-3</v>
      </c>
      <c r="E297" s="5">
        <v>2.1276595744680851E-2</v>
      </c>
      <c r="F297" s="6">
        <v>1.2345679012345678E-2</v>
      </c>
      <c r="G297" s="7">
        <v>1.3574660633484163E-2</v>
      </c>
    </row>
    <row r="298" spans="2:7" ht="18" customHeight="1" x14ac:dyDescent="0.25">
      <c r="B298" s="35" t="s">
        <v>90</v>
      </c>
      <c r="C298" s="5">
        <v>3.7735849056603774E-3</v>
      </c>
      <c r="D298" s="5">
        <v>0</v>
      </c>
      <c r="E298" s="5">
        <v>1.0638297872340425E-2</v>
      </c>
      <c r="F298" s="6">
        <v>1.2345679012345678E-2</v>
      </c>
      <c r="G298" s="7">
        <v>0</v>
      </c>
    </row>
    <row r="299" spans="2:7" ht="18" customHeight="1" x14ac:dyDescent="0.25">
      <c r="B299" s="35" t="s">
        <v>91</v>
      </c>
      <c r="C299" s="5">
        <v>3.7735849056603774E-3</v>
      </c>
      <c r="D299" s="5">
        <v>0</v>
      </c>
      <c r="E299" s="5">
        <v>0</v>
      </c>
      <c r="F299" s="6">
        <v>1.2345679012345678E-2</v>
      </c>
      <c r="G299" s="7">
        <v>4.5248868778280547E-3</v>
      </c>
    </row>
    <row r="300" spans="2:7" ht="18" customHeight="1" x14ac:dyDescent="0.25">
      <c r="B300" s="35" t="s">
        <v>92</v>
      </c>
      <c r="C300" s="5">
        <v>4.3396226415094337E-2</v>
      </c>
      <c r="D300" s="5">
        <v>3.7313432835820892E-2</v>
      </c>
      <c r="E300" s="5">
        <v>4.2553191489361701E-2</v>
      </c>
      <c r="F300" s="6">
        <v>7.407407407407407E-2</v>
      </c>
      <c r="G300" s="7">
        <v>3.6199095022624438E-2</v>
      </c>
    </row>
    <row r="301" spans="2:7" ht="18" customHeight="1" x14ac:dyDescent="0.25">
      <c r="B301" s="35" t="s">
        <v>93</v>
      </c>
      <c r="C301" s="5">
        <v>5.6603773584905656E-3</v>
      </c>
      <c r="D301" s="5">
        <v>0</v>
      </c>
      <c r="E301" s="5">
        <v>0</v>
      </c>
      <c r="F301" s="50" t="s">
        <v>1266</v>
      </c>
      <c r="G301" s="7">
        <v>0</v>
      </c>
    </row>
    <row r="302" spans="2:7" ht="18" customHeight="1" x14ac:dyDescent="0.25">
      <c r="B302" s="35" t="s">
        <v>94</v>
      </c>
      <c r="C302" s="5">
        <v>3.7735849056603774E-3</v>
      </c>
      <c r="D302" s="5">
        <v>0</v>
      </c>
      <c r="E302" s="5">
        <v>1.0638297872340425E-2</v>
      </c>
      <c r="F302" s="6">
        <v>0</v>
      </c>
      <c r="G302" s="7">
        <v>4.5248868778280547E-3</v>
      </c>
    </row>
    <row r="303" spans="2:7" ht="18" customHeight="1" x14ac:dyDescent="0.25">
      <c r="B303" s="35" t="s">
        <v>95</v>
      </c>
      <c r="C303" s="5">
        <v>4.5283018867924525E-2</v>
      </c>
      <c r="D303" s="5">
        <v>3.7313432835820892E-2</v>
      </c>
      <c r="E303" s="5">
        <v>7.4468085106382975E-2</v>
      </c>
      <c r="F303" s="6">
        <v>2.4691358024691357E-2</v>
      </c>
      <c r="G303" s="7">
        <v>4.5248868778280542E-2</v>
      </c>
    </row>
    <row r="304" spans="2:7" ht="18" customHeight="1" x14ac:dyDescent="0.25">
      <c r="B304" s="35" t="s">
        <v>96</v>
      </c>
      <c r="C304" s="5">
        <v>1.8867924528301887E-3</v>
      </c>
      <c r="D304" s="5">
        <v>0</v>
      </c>
      <c r="E304" s="5">
        <v>0</v>
      </c>
      <c r="F304" s="6">
        <v>0</v>
      </c>
      <c r="G304" s="7">
        <v>4.5248868778280547E-3</v>
      </c>
    </row>
    <row r="305" spans="2:7" ht="18" customHeight="1" x14ac:dyDescent="0.25">
      <c r="B305" s="35" t="s">
        <v>97</v>
      </c>
      <c r="C305" s="5">
        <v>7.5471698113207548E-3</v>
      </c>
      <c r="D305" s="5">
        <v>7.462686567164179E-3</v>
      </c>
      <c r="E305" s="5">
        <v>1.0638297872340425E-2</v>
      </c>
      <c r="F305" s="6">
        <v>0</v>
      </c>
      <c r="G305" s="7">
        <v>9.0497737556561094E-3</v>
      </c>
    </row>
    <row r="306" spans="2:7" ht="18" customHeight="1" x14ac:dyDescent="0.25">
      <c r="B306" s="35" t="s">
        <v>98</v>
      </c>
      <c r="C306" s="5">
        <v>1.8867924528301887E-3</v>
      </c>
      <c r="D306" s="5">
        <v>0</v>
      </c>
      <c r="E306" s="5">
        <v>1.0638297872340425E-2</v>
      </c>
      <c r="F306" s="6">
        <v>0</v>
      </c>
      <c r="G306" s="7">
        <v>0</v>
      </c>
    </row>
    <row r="307" spans="2:7" ht="18" customHeight="1" x14ac:dyDescent="0.25">
      <c r="B307" s="35" t="s">
        <v>99</v>
      </c>
      <c r="C307" s="5">
        <v>3.0188679245283019E-2</v>
      </c>
      <c r="D307" s="5">
        <v>2.2388059701492536E-2</v>
      </c>
      <c r="E307" s="5">
        <v>2.1276595744680851E-2</v>
      </c>
      <c r="F307" s="6">
        <v>4.9382716049382713E-2</v>
      </c>
      <c r="G307" s="7">
        <v>3.1674208144796379E-2</v>
      </c>
    </row>
    <row r="308" spans="2:7" ht="18" customHeight="1" x14ac:dyDescent="0.25">
      <c r="B308" s="35" t="s">
        <v>100</v>
      </c>
      <c r="C308" s="5">
        <v>3.7735849056603774E-3</v>
      </c>
      <c r="D308" s="5">
        <v>7.462686567164179E-3</v>
      </c>
      <c r="E308" s="5">
        <v>0</v>
      </c>
      <c r="F308" s="6">
        <v>0</v>
      </c>
      <c r="G308" s="7">
        <v>4.5248868778280547E-3</v>
      </c>
    </row>
    <row r="309" spans="2:7" ht="18" customHeight="1" x14ac:dyDescent="0.25">
      <c r="B309" s="35" t="s">
        <v>101</v>
      </c>
      <c r="C309" s="5">
        <v>1.8867924528301887E-3</v>
      </c>
      <c r="D309" s="5">
        <v>0</v>
      </c>
      <c r="E309" s="5">
        <v>0</v>
      </c>
      <c r="F309" s="6">
        <v>1.2345679012345678E-2</v>
      </c>
      <c r="G309" s="7">
        <v>0</v>
      </c>
    </row>
    <row r="310" spans="2:7" ht="18" customHeight="1" x14ac:dyDescent="0.25">
      <c r="B310" s="35" t="s">
        <v>102</v>
      </c>
      <c r="C310" s="5">
        <v>3.7735849056603774E-3</v>
      </c>
      <c r="D310" s="5">
        <v>0</v>
      </c>
      <c r="E310" s="5">
        <v>0</v>
      </c>
      <c r="F310" s="6">
        <v>0</v>
      </c>
      <c r="G310" s="7">
        <v>9.0497737556561094E-3</v>
      </c>
    </row>
    <row r="311" spans="2:7" ht="18" customHeight="1" x14ac:dyDescent="0.25">
      <c r="B311" s="35" t="s">
        <v>103</v>
      </c>
      <c r="C311" s="5">
        <v>3.7735849056603774E-3</v>
      </c>
      <c r="D311" s="5">
        <v>0</v>
      </c>
      <c r="E311" s="5">
        <v>1.0638297872340425E-2</v>
      </c>
      <c r="F311" s="6">
        <v>1.2345679012345678E-2</v>
      </c>
      <c r="G311" s="7">
        <v>0</v>
      </c>
    </row>
    <row r="312" spans="2:7" ht="18" customHeight="1" x14ac:dyDescent="0.25">
      <c r="B312" s="35" t="s">
        <v>104</v>
      </c>
      <c r="C312" s="5">
        <v>3.7735849056603774E-3</v>
      </c>
      <c r="D312" s="5">
        <v>0</v>
      </c>
      <c r="E312" s="5">
        <v>1.0638297872340425E-2</v>
      </c>
      <c r="F312" s="6">
        <v>0</v>
      </c>
      <c r="G312" s="7">
        <v>4.5248868778280547E-3</v>
      </c>
    </row>
    <row r="313" spans="2:7" ht="18" customHeight="1" x14ac:dyDescent="0.25">
      <c r="B313" s="35" t="s">
        <v>105</v>
      </c>
      <c r="C313" s="5">
        <v>1.8867924528301887E-3</v>
      </c>
      <c r="D313" s="5">
        <v>0</v>
      </c>
      <c r="E313" s="5">
        <v>0</v>
      </c>
      <c r="F313" s="6">
        <v>1.2345679012345678E-2</v>
      </c>
      <c r="G313" s="7">
        <v>0</v>
      </c>
    </row>
    <row r="314" spans="2:7" ht="18" customHeight="1" x14ac:dyDescent="0.25">
      <c r="B314" s="35" t="s">
        <v>106</v>
      </c>
      <c r="C314" s="5">
        <v>1.8867924528301887E-3</v>
      </c>
      <c r="D314" s="5">
        <v>0</v>
      </c>
      <c r="E314" s="5">
        <v>0</v>
      </c>
      <c r="F314" s="6">
        <v>0</v>
      </c>
      <c r="G314" s="7">
        <v>4.5248868778280547E-3</v>
      </c>
    </row>
    <row r="315" spans="2:7" ht="18" customHeight="1" x14ac:dyDescent="0.25">
      <c r="B315" s="35" t="s">
        <v>107</v>
      </c>
      <c r="C315" s="5">
        <v>1.8867924528301887E-3</v>
      </c>
      <c r="D315" s="5">
        <v>0</v>
      </c>
      <c r="E315" s="5">
        <v>0</v>
      </c>
      <c r="F315" s="6">
        <v>1.2345679012345678E-2</v>
      </c>
      <c r="G315" s="7">
        <v>0</v>
      </c>
    </row>
    <row r="316" spans="2:7" ht="18" customHeight="1" x14ac:dyDescent="0.25">
      <c r="B316" s="35" t="s">
        <v>108</v>
      </c>
      <c r="C316" s="5">
        <v>1.8867924528301887E-3</v>
      </c>
      <c r="D316" s="5">
        <v>7.462686567164179E-3</v>
      </c>
      <c r="E316" s="5">
        <v>0</v>
      </c>
      <c r="F316" s="6">
        <v>0</v>
      </c>
      <c r="G316" s="7">
        <v>0</v>
      </c>
    </row>
    <row r="317" spans="2:7" ht="18" customHeight="1" x14ac:dyDescent="0.25">
      <c r="B317" s="35" t="s">
        <v>109</v>
      </c>
      <c r="C317" s="5">
        <v>3.7735849056603774E-3</v>
      </c>
      <c r="D317" s="5">
        <v>0</v>
      </c>
      <c r="E317" s="5">
        <v>0</v>
      </c>
      <c r="F317" s="6">
        <v>0</v>
      </c>
      <c r="G317" s="7">
        <v>9.0497737556561094E-3</v>
      </c>
    </row>
    <row r="318" spans="2:7" ht="18" customHeight="1" x14ac:dyDescent="0.25">
      <c r="B318" s="35" t="s">
        <v>110</v>
      </c>
      <c r="C318" s="5">
        <v>3.7735849056603774E-3</v>
      </c>
      <c r="D318" s="5">
        <v>0</v>
      </c>
      <c r="E318" s="5">
        <v>0</v>
      </c>
      <c r="F318" s="50" t="s">
        <v>1182</v>
      </c>
      <c r="G318" s="7">
        <v>0</v>
      </c>
    </row>
    <row r="319" spans="2:7" ht="18" customHeight="1" x14ac:dyDescent="0.25">
      <c r="B319" s="35" t="s">
        <v>111</v>
      </c>
      <c r="C319" s="5">
        <v>9.433962264150943E-3</v>
      </c>
      <c r="D319" s="5">
        <v>0</v>
      </c>
      <c r="E319" s="5">
        <v>1.0638297872340425E-2</v>
      </c>
      <c r="F319" s="6">
        <v>1.2345679012345678E-2</v>
      </c>
      <c r="G319" s="7">
        <v>1.3574660633484163E-2</v>
      </c>
    </row>
    <row r="320" spans="2:7" ht="18" customHeight="1" x14ac:dyDescent="0.25">
      <c r="B320" s="35" t="s">
        <v>112</v>
      </c>
      <c r="C320" s="5">
        <v>1.8867924528301887E-3</v>
      </c>
      <c r="D320" s="5">
        <v>0</v>
      </c>
      <c r="E320" s="5">
        <v>0</v>
      </c>
      <c r="F320" s="6">
        <v>0</v>
      </c>
      <c r="G320" s="7">
        <v>4.5248868778280547E-3</v>
      </c>
    </row>
    <row r="321" spans="2:7" ht="18" customHeight="1" x14ac:dyDescent="0.25">
      <c r="B321" s="35" t="s">
        <v>113</v>
      </c>
      <c r="C321" s="5">
        <v>3.7735849056603774E-3</v>
      </c>
      <c r="D321" s="5">
        <v>0</v>
      </c>
      <c r="E321" s="5">
        <v>0</v>
      </c>
      <c r="F321" s="6">
        <v>0</v>
      </c>
      <c r="G321" s="7">
        <v>9.0497737556561094E-3</v>
      </c>
    </row>
    <row r="322" spans="2:7" ht="18" customHeight="1" x14ac:dyDescent="0.25">
      <c r="B322" s="35" t="s">
        <v>114</v>
      </c>
      <c r="C322" s="5">
        <v>1.8867924528301887E-3</v>
      </c>
      <c r="D322" s="5">
        <v>0</v>
      </c>
      <c r="E322" s="5">
        <v>0</v>
      </c>
      <c r="F322" s="6">
        <v>1.2345679012345678E-2</v>
      </c>
      <c r="G322" s="7">
        <v>0</v>
      </c>
    </row>
    <row r="323" spans="2:7" ht="18" customHeight="1" x14ac:dyDescent="0.25">
      <c r="B323" s="35" t="s">
        <v>115</v>
      </c>
      <c r="C323" s="5">
        <v>1.8867924528301887E-3</v>
      </c>
      <c r="D323" s="5">
        <v>7.462686567164179E-3</v>
      </c>
      <c r="E323" s="5">
        <v>0</v>
      </c>
      <c r="F323" s="6">
        <v>0</v>
      </c>
      <c r="G323" s="7">
        <v>0</v>
      </c>
    </row>
    <row r="324" spans="2:7" ht="18" customHeight="1" x14ac:dyDescent="0.25">
      <c r="B324" s="35" t="s">
        <v>116</v>
      </c>
      <c r="C324" s="5">
        <v>1.8867924528301887E-3</v>
      </c>
      <c r="D324" s="5">
        <v>0</v>
      </c>
      <c r="E324" s="5">
        <v>0</v>
      </c>
      <c r="F324" s="6">
        <v>0</v>
      </c>
      <c r="G324" s="7">
        <v>4.5248868778280547E-3</v>
      </c>
    </row>
    <row r="325" spans="2:7" ht="18" customHeight="1" x14ac:dyDescent="0.25">
      <c r="B325" s="35" t="s">
        <v>117</v>
      </c>
      <c r="C325" s="5">
        <v>1.8867924528301887E-3</v>
      </c>
      <c r="D325" s="5">
        <v>0</v>
      </c>
      <c r="E325" s="5">
        <v>0</v>
      </c>
      <c r="F325" s="6">
        <v>0</v>
      </c>
      <c r="G325" s="7">
        <v>4.5248868778280547E-3</v>
      </c>
    </row>
    <row r="326" spans="2:7" ht="18" customHeight="1" x14ac:dyDescent="0.25">
      <c r="B326" s="35" t="s">
        <v>118</v>
      </c>
      <c r="C326" s="5">
        <v>1.8867924528301887E-3</v>
      </c>
      <c r="D326" s="5">
        <v>0</v>
      </c>
      <c r="E326" s="5">
        <v>1.0638297872340425E-2</v>
      </c>
      <c r="F326" s="6">
        <v>0</v>
      </c>
      <c r="G326" s="7">
        <v>0</v>
      </c>
    </row>
    <row r="327" spans="2:7" ht="18" customHeight="1" x14ac:dyDescent="0.25">
      <c r="B327" s="36" t="s">
        <v>119</v>
      </c>
      <c r="C327" s="8">
        <v>1.8867924528301887E-3</v>
      </c>
      <c r="D327" s="8">
        <v>7.462686567164179E-3</v>
      </c>
      <c r="E327" s="8">
        <v>0</v>
      </c>
      <c r="F327" s="9">
        <v>0</v>
      </c>
      <c r="G327" s="10">
        <v>0</v>
      </c>
    </row>
    <row r="328" spans="2:7" ht="18" customHeight="1" x14ac:dyDescent="0.25">
      <c r="B328" s="34" t="s">
        <v>0</v>
      </c>
      <c r="C328" s="21">
        <v>1</v>
      </c>
      <c r="D328" s="21">
        <v>1</v>
      </c>
      <c r="E328" s="21">
        <v>1</v>
      </c>
      <c r="F328" s="22">
        <v>1</v>
      </c>
      <c r="G328" s="19">
        <v>1</v>
      </c>
    </row>
    <row r="329" spans="2:7" ht="18" customHeight="1" x14ac:dyDescent="0.25">
      <c r="B329" s="29" t="s">
        <v>125</v>
      </c>
      <c r="C329" s="28">
        <v>25.047169811320753</v>
      </c>
      <c r="D329" s="64">
        <v>19.305970149253731</v>
      </c>
      <c r="E329" s="28">
        <v>25.031914893617021</v>
      </c>
      <c r="F329" s="27" t="s">
        <v>1270</v>
      </c>
      <c r="G329" s="18">
        <v>26.02262443438914</v>
      </c>
    </row>
    <row r="330" spans="2:7" ht="18" customHeight="1" x14ac:dyDescent="0.25">
      <c r="B330" s="26" t="s">
        <v>126</v>
      </c>
      <c r="C330" s="20">
        <v>34.696083160522385</v>
      </c>
      <c r="D330" s="23">
        <v>37.148802106177179</v>
      </c>
      <c r="E330" s="23">
        <v>32.781929236483279</v>
      </c>
      <c r="F330" s="24">
        <v>32.181362983204899</v>
      </c>
      <c r="G330" s="25">
        <v>34.512770158162141</v>
      </c>
    </row>
  </sheetData>
  <mergeCells count="8">
    <mergeCell ref="B195:F195"/>
    <mergeCell ref="B265:G265"/>
    <mergeCell ref="B3:E3"/>
    <mergeCell ref="B16:E16"/>
    <mergeCell ref="B29:F29"/>
    <mergeCell ref="B42:G42"/>
    <mergeCell ref="B55:E55"/>
    <mergeCell ref="B125:E125"/>
  </mergeCells>
  <pageMargins left="0.7" right="0.7" top="0.75" bottom="0.75" header="0.3" footer="0.3"/>
  <legacy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50363-454A-43D4-8020-E1AA3620A4FA}">
  <dimension ref="B3:G48"/>
  <sheetViews>
    <sheetView topLeftCell="A24" workbookViewId="0">
      <selection activeCell="B29" sqref="B29:F29"/>
    </sheetView>
  </sheetViews>
  <sheetFormatPr defaultRowHeight="15" x14ac:dyDescent="0.25"/>
  <cols>
    <col min="2" max="2" width="30.5703125" customWidth="1"/>
    <col min="3" max="7" width="13.5703125" customWidth="1"/>
  </cols>
  <sheetData>
    <row r="3" spans="2:5" ht="35.1" customHeight="1" x14ac:dyDescent="0.25">
      <c r="B3" s="111" t="s">
        <v>1131</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1132</v>
      </c>
      <c r="C6" s="5">
        <v>0.86792452830188682</v>
      </c>
      <c r="D6" s="6">
        <v>0.86577181208053688</v>
      </c>
      <c r="E6" s="7">
        <v>0.87951807228915657</v>
      </c>
    </row>
    <row r="7" spans="2:5" ht="18" customHeight="1" x14ac:dyDescent="0.25">
      <c r="B7" s="35" t="s">
        <v>1133</v>
      </c>
      <c r="C7" s="5">
        <v>0.11320754716981132</v>
      </c>
      <c r="D7" s="6">
        <v>0.116331096196868</v>
      </c>
      <c r="E7" s="7">
        <v>9.6385542168674704E-2</v>
      </c>
    </row>
    <row r="8" spans="2:5" ht="18" customHeight="1" x14ac:dyDescent="0.25">
      <c r="B8" s="36" t="s">
        <v>4</v>
      </c>
      <c r="C8" s="8">
        <v>1.8867924528301886E-2</v>
      </c>
      <c r="D8" s="9">
        <v>1.7897091722595078E-2</v>
      </c>
      <c r="E8" s="10">
        <v>2.4096385542168676E-2</v>
      </c>
    </row>
    <row r="9" spans="2:5" ht="18" customHeight="1" x14ac:dyDescent="0.25">
      <c r="B9" s="37" t="s">
        <v>0</v>
      </c>
      <c r="C9" s="11">
        <v>1</v>
      </c>
      <c r="D9" s="12">
        <v>1</v>
      </c>
      <c r="E9" s="13">
        <v>1</v>
      </c>
    </row>
    <row r="16" spans="2:5" ht="35.1" customHeight="1" x14ac:dyDescent="0.25">
      <c r="B16" s="111" t="s">
        <v>1131</v>
      </c>
      <c r="C16" s="112"/>
      <c r="D16" s="112"/>
      <c r="E16" s="113"/>
    </row>
    <row r="17" spans="2:6" ht="48.95" customHeight="1" x14ac:dyDescent="0.25">
      <c r="B17" s="38"/>
      <c r="C17" s="39" t="s">
        <v>0</v>
      </c>
      <c r="D17" s="40" t="s">
        <v>1166</v>
      </c>
      <c r="E17" s="41" t="s">
        <v>1167</v>
      </c>
    </row>
    <row r="18" spans="2:6" ht="18" customHeight="1" x14ac:dyDescent="0.25">
      <c r="B18" s="17" t="s">
        <v>3</v>
      </c>
      <c r="C18" s="14">
        <v>530</v>
      </c>
      <c r="D18" s="15">
        <v>130</v>
      </c>
      <c r="E18" s="16">
        <v>400</v>
      </c>
    </row>
    <row r="19" spans="2:6" ht="18" customHeight="1" x14ac:dyDescent="0.25">
      <c r="B19" s="35" t="s">
        <v>1132</v>
      </c>
      <c r="C19" s="5">
        <v>0.86792452830188682</v>
      </c>
      <c r="D19" s="52">
        <v>0.81538461538461537</v>
      </c>
      <c r="E19" s="53" t="s">
        <v>1188</v>
      </c>
    </row>
    <row r="20" spans="2:6" ht="18" customHeight="1" x14ac:dyDescent="0.25">
      <c r="B20" s="35" t="s">
        <v>1133</v>
      </c>
      <c r="C20" s="5">
        <v>0.11320754716981132</v>
      </c>
      <c r="D20" s="50" t="s">
        <v>1274</v>
      </c>
      <c r="E20" s="51">
        <v>9.5000000000000001E-2</v>
      </c>
    </row>
    <row r="21" spans="2:6" ht="18" customHeight="1" x14ac:dyDescent="0.25">
      <c r="B21" s="36" t="s">
        <v>4</v>
      </c>
      <c r="C21" s="8">
        <v>1.8867924528301886E-2</v>
      </c>
      <c r="D21" s="9">
        <v>1.5384615384615385E-2</v>
      </c>
      <c r="E21" s="10">
        <v>0.02</v>
      </c>
    </row>
    <row r="22" spans="2:6" ht="18" customHeight="1" x14ac:dyDescent="0.25">
      <c r="B22" s="37" t="s">
        <v>0</v>
      </c>
      <c r="C22" s="11">
        <v>1</v>
      </c>
      <c r="D22" s="12">
        <v>1</v>
      </c>
      <c r="E22" s="13">
        <v>1</v>
      </c>
    </row>
    <row r="29" spans="2:6" ht="35.1" customHeight="1" x14ac:dyDescent="0.25">
      <c r="B29" s="111" t="s">
        <v>1131</v>
      </c>
      <c r="C29" s="112"/>
      <c r="D29" s="112"/>
      <c r="E29" s="112"/>
      <c r="F29" s="113"/>
    </row>
    <row r="30" spans="2:6" ht="38.1" customHeight="1" x14ac:dyDescent="0.25">
      <c r="B30" s="38"/>
      <c r="C30" s="39" t="s">
        <v>0</v>
      </c>
      <c r="D30" s="42" t="s">
        <v>2015</v>
      </c>
      <c r="E30" s="40" t="s">
        <v>2016</v>
      </c>
      <c r="F30" s="41" t="s">
        <v>2017</v>
      </c>
    </row>
    <row r="31" spans="2:6" ht="18" customHeight="1" x14ac:dyDescent="0.25">
      <c r="B31" s="81" t="s">
        <v>3</v>
      </c>
      <c r="C31" s="14">
        <v>530</v>
      </c>
      <c r="D31" s="14">
        <v>188</v>
      </c>
      <c r="E31" s="15">
        <v>177</v>
      </c>
      <c r="F31" s="16">
        <v>165</v>
      </c>
    </row>
    <row r="32" spans="2:6" ht="18" customHeight="1" x14ac:dyDescent="0.25">
      <c r="B32" s="35" t="s">
        <v>1132</v>
      </c>
      <c r="C32" s="5">
        <v>0.86792452830188682</v>
      </c>
      <c r="D32" s="5">
        <v>0.86702127659574468</v>
      </c>
      <c r="E32" s="6">
        <v>0.85875706214689262</v>
      </c>
      <c r="F32" s="7">
        <v>0.87878787878787878</v>
      </c>
    </row>
    <row r="33" spans="2:7" ht="18" customHeight="1" x14ac:dyDescent="0.25">
      <c r="B33" s="35" t="s">
        <v>1133</v>
      </c>
      <c r="C33" s="5">
        <v>0.11320754716981132</v>
      </c>
      <c r="D33" s="5">
        <v>0.11702127659574468</v>
      </c>
      <c r="E33" s="6">
        <v>0.11864406779661017</v>
      </c>
      <c r="F33" s="7">
        <v>0.10303030303030303</v>
      </c>
    </row>
    <row r="34" spans="2:7" ht="18" customHeight="1" x14ac:dyDescent="0.25">
      <c r="B34" s="36" t="s">
        <v>4</v>
      </c>
      <c r="C34" s="8">
        <v>1.8867924528301886E-2</v>
      </c>
      <c r="D34" s="8">
        <v>1.5957446808510637E-2</v>
      </c>
      <c r="E34" s="9">
        <v>2.2598870056497175E-2</v>
      </c>
      <c r="F34" s="10">
        <v>1.8181818181818181E-2</v>
      </c>
    </row>
    <row r="35" spans="2:7" ht="18" customHeight="1" x14ac:dyDescent="0.25">
      <c r="B35" s="37" t="s">
        <v>0</v>
      </c>
      <c r="C35" s="11">
        <v>1</v>
      </c>
      <c r="D35" s="11">
        <v>1</v>
      </c>
      <c r="E35" s="12">
        <v>1</v>
      </c>
      <c r="F35" s="13">
        <v>1</v>
      </c>
    </row>
    <row r="42" spans="2:7" ht="35.1" customHeight="1" x14ac:dyDescent="0.25">
      <c r="B42" s="111" t="s">
        <v>1131</v>
      </c>
      <c r="C42" s="112"/>
      <c r="D42" s="112"/>
      <c r="E42" s="112"/>
      <c r="F42" s="112"/>
      <c r="G42" s="113"/>
    </row>
    <row r="43" spans="2:7" ht="35.1" customHeight="1" x14ac:dyDescent="0.25">
      <c r="B43" s="38"/>
      <c r="C43" s="39" t="s">
        <v>0</v>
      </c>
      <c r="D43" s="42" t="s">
        <v>1174</v>
      </c>
      <c r="E43" s="42" t="s">
        <v>1175</v>
      </c>
      <c r="F43" s="40" t="s">
        <v>1176</v>
      </c>
      <c r="G43" s="41" t="s">
        <v>1177</v>
      </c>
    </row>
    <row r="44" spans="2:7" ht="18" customHeight="1" x14ac:dyDescent="0.25">
      <c r="B44" s="17" t="s">
        <v>3</v>
      </c>
      <c r="C44" s="14">
        <v>530</v>
      </c>
      <c r="D44" s="14">
        <v>134</v>
      </c>
      <c r="E44" s="14">
        <v>94</v>
      </c>
      <c r="F44" s="15">
        <v>81</v>
      </c>
      <c r="G44" s="16">
        <v>221</v>
      </c>
    </row>
    <row r="45" spans="2:7" ht="18" customHeight="1" x14ac:dyDescent="0.25">
      <c r="B45" s="35" t="s">
        <v>1132</v>
      </c>
      <c r="C45" s="5">
        <v>0.86792452830188682</v>
      </c>
      <c r="D45" s="5">
        <v>0.85820895522388063</v>
      </c>
      <c r="E45" s="5">
        <v>0.87234042553191493</v>
      </c>
      <c r="F45" s="6">
        <v>0.90123456790123457</v>
      </c>
      <c r="G45" s="7">
        <v>0.85972850678733037</v>
      </c>
    </row>
    <row r="46" spans="2:7" ht="18" customHeight="1" x14ac:dyDescent="0.25">
      <c r="B46" s="35" t="s">
        <v>1133</v>
      </c>
      <c r="C46" s="5">
        <v>0.11320754716981132</v>
      </c>
      <c r="D46" s="5">
        <v>0.11940298507462686</v>
      </c>
      <c r="E46" s="5">
        <v>0.11702127659574468</v>
      </c>
      <c r="F46" s="6">
        <v>6.1728395061728392E-2</v>
      </c>
      <c r="G46" s="7">
        <v>0.12669683257918551</v>
      </c>
    </row>
    <row r="47" spans="2:7" ht="18" customHeight="1" x14ac:dyDescent="0.25">
      <c r="B47" s="36" t="s">
        <v>4</v>
      </c>
      <c r="C47" s="8">
        <v>1.8867924528301886E-2</v>
      </c>
      <c r="D47" s="8">
        <v>2.2388059701492536E-2</v>
      </c>
      <c r="E47" s="8">
        <v>1.0638297872340425E-2</v>
      </c>
      <c r="F47" s="9">
        <v>3.7037037037037035E-2</v>
      </c>
      <c r="G47" s="10">
        <v>1.3574660633484163E-2</v>
      </c>
    </row>
    <row r="48" spans="2:7" ht="18" customHeight="1" x14ac:dyDescent="0.25">
      <c r="B48" s="37" t="s">
        <v>0</v>
      </c>
      <c r="C48" s="11">
        <v>1</v>
      </c>
      <c r="D48" s="11">
        <v>1</v>
      </c>
      <c r="E48" s="11">
        <v>1</v>
      </c>
      <c r="F48" s="12">
        <v>1</v>
      </c>
      <c r="G48" s="13">
        <v>1</v>
      </c>
    </row>
  </sheetData>
  <mergeCells count="4">
    <mergeCell ref="B3:E3"/>
    <mergeCell ref="B16:E16"/>
    <mergeCell ref="B29:F29"/>
    <mergeCell ref="B42:G42"/>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C65DF-8756-4EB0-85B7-3083406E7B39}">
  <dimension ref="B3:G302"/>
  <sheetViews>
    <sheetView topLeftCell="A270" workbookViewId="0">
      <selection activeCell="H31" sqref="H31"/>
    </sheetView>
  </sheetViews>
  <sheetFormatPr defaultRowHeight="15" x14ac:dyDescent="0.25"/>
  <cols>
    <col min="2" max="2" width="30.5703125" customWidth="1"/>
    <col min="3" max="7" width="13.5703125" customWidth="1"/>
  </cols>
  <sheetData>
    <row r="3" spans="2:5" ht="35.1" customHeight="1" x14ac:dyDescent="0.25">
      <c r="B3" s="111" t="s">
        <v>127</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35" t="s">
        <v>128</v>
      </c>
      <c r="C6" s="5">
        <v>0.56226415094339621</v>
      </c>
      <c r="D6" s="52">
        <v>0.49664429530201343</v>
      </c>
      <c r="E6" s="53" t="s">
        <v>1272</v>
      </c>
    </row>
    <row r="7" spans="2:5" ht="18" customHeight="1" x14ac:dyDescent="0.25">
      <c r="B7" s="35" t="s">
        <v>129</v>
      </c>
      <c r="C7" s="5">
        <v>0.18490566037735848</v>
      </c>
      <c r="D7" s="50" t="s">
        <v>1273</v>
      </c>
      <c r="E7" s="51">
        <v>1.2048192771084338E-2</v>
      </c>
    </row>
    <row r="8" spans="2:5" ht="18" customHeight="1" x14ac:dyDescent="0.25">
      <c r="B8" s="35" t="s">
        <v>130</v>
      </c>
      <c r="C8" s="5">
        <v>0.10188679245283019</v>
      </c>
      <c r="D8" s="50" t="s">
        <v>1163</v>
      </c>
      <c r="E8" s="51">
        <v>1.2048192771084338E-2</v>
      </c>
    </row>
    <row r="9" spans="2:5" ht="18" customHeight="1" x14ac:dyDescent="0.25">
      <c r="B9" s="36" t="s">
        <v>131</v>
      </c>
      <c r="C9" s="8">
        <v>0.15094339622641509</v>
      </c>
      <c r="D9" s="55" t="s">
        <v>1274</v>
      </c>
      <c r="E9" s="60">
        <v>6.0240963855421686E-2</v>
      </c>
    </row>
    <row r="10" spans="2:5" ht="18" customHeight="1" x14ac:dyDescent="0.25">
      <c r="B10" s="37" t="s">
        <v>0</v>
      </c>
      <c r="C10" s="11">
        <v>0</v>
      </c>
      <c r="D10" s="12">
        <v>0</v>
      </c>
      <c r="E10" s="13">
        <v>0</v>
      </c>
    </row>
    <row r="17" spans="2:6" ht="35.1" customHeight="1" x14ac:dyDescent="0.25">
      <c r="B17" s="111" t="s">
        <v>127</v>
      </c>
      <c r="C17" s="112"/>
      <c r="D17" s="112"/>
      <c r="E17" s="113"/>
    </row>
    <row r="18" spans="2:6" ht="48.95" customHeight="1" x14ac:dyDescent="0.25">
      <c r="B18" s="38"/>
      <c r="C18" s="39" t="s">
        <v>0</v>
      </c>
      <c r="D18" s="40" t="s">
        <v>1166</v>
      </c>
      <c r="E18" s="41" t="s">
        <v>1167</v>
      </c>
    </row>
    <row r="19" spans="2:6" ht="18" customHeight="1" x14ac:dyDescent="0.25">
      <c r="B19" s="17" t="s">
        <v>3</v>
      </c>
      <c r="C19" s="14">
        <v>530</v>
      </c>
      <c r="D19" s="15">
        <v>130</v>
      </c>
      <c r="E19" s="16">
        <v>400</v>
      </c>
    </row>
    <row r="20" spans="2:6" ht="18" customHeight="1" x14ac:dyDescent="0.25">
      <c r="B20" s="35" t="s">
        <v>128</v>
      </c>
      <c r="C20" s="5">
        <v>0.56226415094339621</v>
      </c>
      <c r="D20" s="52">
        <v>0.47692307692307695</v>
      </c>
      <c r="E20" s="53" t="s">
        <v>1276</v>
      </c>
    </row>
    <row r="21" spans="2:6" ht="18" customHeight="1" x14ac:dyDescent="0.25">
      <c r="B21" s="35" t="s">
        <v>129</v>
      </c>
      <c r="C21" s="5">
        <v>0.18490566037735848</v>
      </c>
      <c r="D21" s="6">
        <v>0.22307692307692309</v>
      </c>
      <c r="E21" s="7">
        <v>0.17249999999999999</v>
      </c>
    </row>
    <row r="22" spans="2:6" ht="18" customHeight="1" x14ac:dyDescent="0.25">
      <c r="B22" s="35" t="s">
        <v>130</v>
      </c>
      <c r="C22" s="5">
        <v>0.10188679245283019</v>
      </c>
      <c r="D22" s="6">
        <v>0.14615384615384616</v>
      </c>
      <c r="E22" s="51">
        <v>8.7499999999999994E-2</v>
      </c>
    </row>
    <row r="23" spans="2:6" ht="18" customHeight="1" x14ac:dyDescent="0.25">
      <c r="B23" s="36" t="s">
        <v>131</v>
      </c>
      <c r="C23" s="8">
        <v>0.15094339622641509</v>
      </c>
      <c r="D23" s="9">
        <v>0.15384615384615385</v>
      </c>
      <c r="E23" s="10">
        <v>0.15</v>
      </c>
    </row>
    <row r="24" spans="2:6" ht="18" customHeight="1" x14ac:dyDescent="0.25">
      <c r="B24" s="37" t="s">
        <v>0</v>
      </c>
      <c r="C24" s="11">
        <v>0</v>
      </c>
      <c r="D24" s="12">
        <v>0</v>
      </c>
      <c r="E24" s="13">
        <v>0</v>
      </c>
    </row>
    <row r="31" spans="2:6" ht="35.1" customHeight="1" x14ac:dyDescent="0.25">
      <c r="B31" s="111" t="s">
        <v>127</v>
      </c>
      <c r="C31" s="112"/>
      <c r="D31" s="112"/>
      <c r="E31" s="112"/>
      <c r="F31" s="113"/>
    </row>
    <row r="32" spans="2:6" ht="38.1" customHeight="1" x14ac:dyDescent="0.25">
      <c r="B32" s="38"/>
      <c r="C32" s="39" t="s">
        <v>0</v>
      </c>
      <c r="D32" s="42" t="s">
        <v>2015</v>
      </c>
      <c r="E32" s="40" t="s">
        <v>2016</v>
      </c>
      <c r="F32" s="41" t="s">
        <v>2017</v>
      </c>
    </row>
    <row r="33" spans="2:7" ht="18" customHeight="1" x14ac:dyDescent="0.25">
      <c r="B33" s="81" t="s">
        <v>3</v>
      </c>
      <c r="C33" s="14">
        <v>530</v>
      </c>
      <c r="D33" s="14">
        <v>188</v>
      </c>
      <c r="E33" s="15">
        <v>177</v>
      </c>
      <c r="F33" s="16">
        <v>165</v>
      </c>
    </row>
    <row r="34" spans="2:7" ht="18" customHeight="1" x14ac:dyDescent="0.25">
      <c r="B34" s="35" t="s">
        <v>128</v>
      </c>
      <c r="C34" s="5">
        <v>0.56226415094339621</v>
      </c>
      <c r="D34" s="54" t="s">
        <v>2019</v>
      </c>
      <c r="E34" s="52" t="s">
        <v>2020</v>
      </c>
      <c r="F34" s="51">
        <v>0.2</v>
      </c>
    </row>
    <row r="35" spans="2:7" ht="18" customHeight="1" x14ac:dyDescent="0.25">
      <c r="B35" s="35" t="s">
        <v>129</v>
      </c>
      <c r="C35" s="5">
        <v>0.18490566037735848</v>
      </c>
      <c r="D35" s="58">
        <v>2.1276595744680851E-2</v>
      </c>
      <c r="E35" s="50" t="s">
        <v>1278</v>
      </c>
      <c r="F35" s="7" t="s">
        <v>1196</v>
      </c>
    </row>
    <row r="36" spans="2:7" ht="18" customHeight="1" x14ac:dyDescent="0.25">
      <c r="B36" s="35" t="s">
        <v>130</v>
      </c>
      <c r="C36" s="5">
        <v>0.10188679245283019</v>
      </c>
      <c r="D36" s="58">
        <v>0</v>
      </c>
      <c r="E36" s="6" t="s">
        <v>1196</v>
      </c>
      <c r="F36" s="53" t="s">
        <v>1279</v>
      </c>
    </row>
    <row r="37" spans="2:7" ht="18" customHeight="1" x14ac:dyDescent="0.25">
      <c r="B37" s="36" t="s">
        <v>131</v>
      </c>
      <c r="C37" s="8">
        <v>0.15094339622641509</v>
      </c>
      <c r="D37" s="61">
        <v>5.3191489361702126E-3</v>
      </c>
      <c r="E37" s="56">
        <v>0</v>
      </c>
      <c r="F37" s="57" t="s">
        <v>1280</v>
      </c>
    </row>
    <row r="38" spans="2:7" ht="18" customHeight="1" x14ac:dyDescent="0.25">
      <c r="B38" s="37" t="s">
        <v>0</v>
      </c>
      <c r="C38" s="11">
        <v>0</v>
      </c>
      <c r="D38" s="11">
        <v>0</v>
      </c>
      <c r="E38" s="12">
        <v>0</v>
      </c>
      <c r="F38" s="13">
        <v>0</v>
      </c>
    </row>
    <row r="45" spans="2:7" ht="35.1" customHeight="1" x14ac:dyDescent="0.25">
      <c r="B45" s="111" t="s">
        <v>127</v>
      </c>
      <c r="C45" s="112"/>
      <c r="D45" s="112"/>
      <c r="E45" s="112"/>
      <c r="F45" s="112"/>
      <c r="G45" s="113"/>
    </row>
    <row r="46" spans="2:7" ht="35.1" customHeight="1" x14ac:dyDescent="0.25">
      <c r="B46" s="38"/>
      <c r="C46" s="39" t="s">
        <v>0</v>
      </c>
      <c r="D46" s="42" t="s">
        <v>1174</v>
      </c>
      <c r="E46" s="42" t="s">
        <v>1175</v>
      </c>
      <c r="F46" s="40" t="s">
        <v>1176</v>
      </c>
      <c r="G46" s="41" t="s">
        <v>1177</v>
      </c>
    </row>
    <row r="47" spans="2:7" ht="18" customHeight="1" x14ac:dyDescent="0.25">
      <c r="B47" s="17" t="s">
        <v>3</v>
      </c>
      <c r="C47" s="14">
        <v>530</v>
      </c>
      <c r="D47" s="14">
        <v>134</v>
      </c>
      <c r="E47" s="14">
        <v>94</v>
      </c>
      <c r="F47" s="15">
        <v>81</v>
      </c>
      <c r="G47" s="16">
        <v>221</v>
      </c>
    </row>
    <row r="48" spans="2:7" ht="18" customHeight="1" x14ac:dyDescent="0.25">
      <c r="B48" s="35" t="s">
        <v>128</v>
      </c>
      <c r="C48" s="5">
        <v>0.56226415094339621</v>
      </c>
      <c r="D48" s="5">
        <v>0.59701492537313428</v>
      </c>
      <c r="E48" s="5">
        <v>0.52127659574468088</v>
      </c>
      <c r="F48" s="6">
        <v>0.59259259259259256</v>
      </c>
      <c r="G48" s="7">
        <v>0.54751131221719462</v>
      </c>
    </row>
    <row r="49" spans="2:7" ht="18" customHeight="1" x14ac:dyDescent="0.25">
      <c r="B49" s="35" t="s">
        <v>129</v>
      </c>
      <c r="C49" s="5">
        <v>0.18490566037735848</v>
      </c>
      <c r="D49" s="5">
        <v>0.22388059701492538</v>
      </c>
      <c r="E49" s="5">
        <v>0.13829787234042554</v>
      </c>
      <c r="F49" s="6">
        <v>0.16049382716049382</v>
      </c>
      <c r="G49" s="7">
        <v>0.19004524886877827</v>
      </c>
    </row>
    <row r="50" spans="2:7" ht="18" customHeight="1" x14ac:dyDescent="0.25">
      <c r="B50" s="35" t="s">
        <v>130</v>
      </c>
      <c r="C50" s="5">
        <v>0.10188679245283019</v>
      </c>
      <c r="D50" s="5">
        <v>8.2089552238805971E-2</v>
      </c>
      <c r="E50" s="5">
        <v>0.1276595744680851</v>
      </c>
      <c r="F50" s="6">
        <v>9.8765432098765427E-2</v>
      </c>
      <c r="G50" s="7">
        <v>0.10407239819004525</v>
      </c>
    </row>
    <row r="51" spans="2:7" ht="18" customHeight="1" x14ac:dyDescent="0.25">
      <c r="B51" s="36" t="s">
        <v>131</v>
      </c>
      <c r="C51" s="8">
        <v>0.15094339622641509</v>
      </c>
      <c r="D51" s="61">
        <v>9.7014925373134331E-2</v>
      </c>
      <c r="E51" s="8" t="s">
        <v>1282</v>
      </c>
      <c r="F51" s="9">
        <v>0.14814814814814814</v>
      </c>
      <c r="G51" s="10">
        <v>0.15837104072398189</v>
      </c>
    </row>
    <row r="52" spans="2:7" ht="18" customHeight="1" x14ac:dyDescent="0.25">
      <c r="B52" s="37" t="s">
        <v>0</v>
      </c>
      <c r="C52" s="11">
        <v>0</v>
      </c>
      <c r="D52" s="11">
        <v>0</v>
      </c>
      <c r="E52" s="11">
        <v>0</v>
      </c>
      <c r="F52" s="12">
        <v>0</v>
      </c>
      <c r="G52" s="13">
        <v>0</v>
      </c>
    </row>
    <row r="59" spans="2:7" ht="35.1" customHeight="1" x14ac:dyDescent="0.25">
      <c r="B59" s="111" t="s">
        <v>127</v>
      </c>
      <c r="C59" s="112"/>
      <c r="D59" s="112"/>
      <c r="E59" s="113"/>
    </row>
    <row r="60" spans="2:7" ht="35.1" customHeight="1" x14ac:dyDescent="0.25">
      <c r="B60" s="38"/>
      <c r="C60" s="39" t="s">
        <v>0</v>
      </c>
      <c r="D60" s="40" t="s">
        <v>1141</v>
      </c>
      <c r="E60" s="41" t="s">
        <v>1142</v>
      </c>
    </row>
    <row r="61" spans="2:7" ht="18" customHeight="1" x14ac:dyDescent="0.25">
      <c r="B61" s="17" t="s">
        <v>3</v>
      </c>
      <c r="C61" s="14">
        <v>530</v>
      </c>
      <c r="D61" s="15">
        <v>447</v>
      </c>
      <c r="E61" s="16">
        <v>83</v>
      </c>
    </row>
    <row r="62" spans="2:7" ht="18" customHeight="1" x14ac:dyDescent="0.25">
      <c r="B62" s="35" t="s">
        <v>60</v>
      </c>
      <c r="C62" s="5">
        <v>0.13207547169811321</v>
      </c>
      <c r="D62" s="52">
        <v>7.6062639821029079E-2</v>
      </c>
      <c r="E62" s="53" t="s">
        <v>1226</v>
      </c>
    </row>
    <row r="63" spans="2:7" ht="18" customHeight="1" x14ac:dyDescent="0.25">
      <c r="B63" s="35" t="s">
        <v>61</v>
      </c>
      <c r="C63" s="5">
        <v>0.12830188679245283</v>
      </c>
      <c r="D63" s="52">
        <v>0.10961968680089486</v>
      </c>
      <c r="E63" s="53" t="s">
        <v>1284</v>
      </c>
    </row>
    <row r="64" spans="2:7" ht="18" customHeight="1" x14ac:dyDescent="0.25">
      <c r="B64" s="35" t="s">
        <v>62</v>
      </c>
      <c r="C64" s="5">
        <v>7.3584905660377356E-2</v>
      </c>
      <c r="D64" s="6">
        <v>7.3825503355704702E-2</v>
      </c>
      <c r="E64" s="7">
        <v>7.2289156626506021E-2</v>
      </c>
    </row>
    <row r="65" spans="2:5" ht="18" customHeight="1" x14ac:dyDescent="0.25">
      <c r="B65" s="35" t="s">
        <v>63</v>
      </c>
      <c r="C65" s="5">
        <v>5.4716981132075473E-2</v>
      </c>
      <c r="D65" s="6">
        <v>5.145413870246085E-2</v>
      </c>
      <c r="E65" s="7">
        <v>7.2289156626506021E-2</v>
      </c>
    </row>
    <row r="66" spans="2:5" ht="18" customHeight="1" x14ac:dyDescent="0.25">
      <c r="B66" s="35" t="s">
        <v>64</v>
      </c>
      <c r="C66" s="5">
        <v>6.7924528301886791E-2</v>
      </c>
      <c r="D66" s="6">
        <v>7.1588366890380312E-2</v>
      </c>
      <c r="E66" s="7">
        <v>4.8192771084337352E-2</v>
      </c>
    </row>
    <row r="67" spans="2:5" ht="18" customHeight="1" x14ac:dyDescent="0.25">
      <c r="B67" s="35" t="s">
        <v>65</v>
      </c>
      <c r="C67" s="5">
        <v>3.962264150943396E-2</v>
      </c>
      <c r="D67" s="6">
        <v>4.0268456375838924E-2</v>
      </c>
      <c r="E67" s="7">
        <v>3.614457831325301E-2</v>
      </c>
    </row>
    <row r="68" spans="2:5" ht="18" customHeight="1" x14ac:dyDescent="0.25">
      <c r="B68" s="35" t="s">
        <v>66</v>
      </c>
      <c r="C68" s="5">
        <v>2.0754716981132074E-2</v>
      </c>
      <c r="D68" s="6">
        <v>2.4608501118568233E-2</v>
      </c>
      <c r="E68" s="7">
        <v>0</v>
      </c>
    </row>
    <row r="69" spans="2:5" ht="18" customHeight="1" x14ac:dyDescent="0.25">
      <c r="B69" s="35" t="s">
        <v>67</v>
      </c>
      <c r="C69" s="5">
        <v>3.3962264150943396E-2</v>
      </c>
      <c r="D69" s="6">
        <v>3.5794183445190156E-2</v>
      </c>
      <c r="E69" s="7">
        <v>2.4096385542168676E-2</v>
      </c>
    </row>
    <row r="70" spans="2:5" ht="18" customHeight="1" x14ac:dyDescent="0.25">
      <c r="B70" s="35" t="s">
        <v>68</v>
      </c>
      <c r="C70" s="5">
        <v>1.1320754716981131E-2</v>
      </c>
      <c r="D70" s="6">
        <v>1.3422818791946308E-2</v>
      </c>
      <c r="E70" s="7">
        <v>0</v>
      </c>
    </row>
    <row r="71" spans="2:5" ht="18" customHeight="1" x14ac:dyDescent="0.25">
      <c r="B71" s="35" t="s">
        <v>69</v>
      </c>
      <c r="C71" s="5">
        <v>7.3584905660377356E-2</v>
      </c>
      <c r="D71" s="50" t="s">
        <v>1286</v>
      </c>
      <c r="E71" s="51">
        <v>0</v>
      </c>
    </row>
    <row r="72" spans="2:5" ht="18" customHeight="1" x14ac:dyDescent="0.25">
      <c r="B72" s="35" t="s">
        <v>70</v>
      </c>
      <c r="C72" s="5">
        <v>1.8867924528301887E-3</v>
      </c>
      <c r="D72" s="6">
        <v>2.2371364653243847E-3</v>
      </c>
      <c r="E72" s="7">
        <v>0</v>
      </c>
    </row>
    <row r="73" spans="2:5" ht="18" customHeight="1" x14ac:dyDescent="0.25">
      <c r="B73" s="35" t="s">
        <v>71</v>
      </c>
      <c r="C73" s="5">
        <v>3.2075471698113207E-2</v>
      </c>
      <c r="D73" s="6">
        <v>3.5794183445190156E-2</v>
      </c>
      <c r="E73" s="7">
        <v>1.2048192771084338E-2</v>
      </c>
    </row>
    <row r="74" spans="2:5" ht="18" customHeight="1" x14ac:dyDescent="0.25">
      <c r="B74" s="35" t="s">
        <v>72</v>
      </c>
      <c r="C74" s="5">
        <v>5.6603773584905656E-3</v>
      </c>
      <c r="D74" s="6">
        <v>6.7114093959731542E-3</v>
      </c>
      <c r="E74" s="7">
        <v>0</v>
      </c>
    </row>
    <row r="75" spans="2:5" ht="18" customHeight="1" x14ac:dyDescent="0.25">
      <c r="B75" s="35" t="s">
        <v>73</v>
      </c>
      <c r="C75" s="5">
        <v>3.7735849056603774E-3</v>
      </c>
      <c r="D75" s="6">
        <v>4.4742729306487695E-3</v>
      </c>
      <c r="E75" s="7">
        <v>0</v>
      </c>
    </row>
    <row r="76" spans="2:5" ht="18" customHeight="1" x14ac:dyDescent="0.25">
      <c r="B76" s="35" t="s">
        <v>74</v>
      </c>
      <c r="C76" s="5">
        <v>4.5283018867924525E-2</v>
      </c>
      <c r="D76" s="50" t="s">
        <v>1238</v>
      </c>
      <c r="E76" s="51">
        <v>0</v>
      </c>
    </row>
    <row r="77" spans="2:5" ht="18" customHeight="1" x14ac:dyDescent="0.25">
      <c r="B77" s="35" t="s">
        <v>75</v>
      </c>
      <c r="C77" s="5">
        <v>1.8867924528301887E-3</v>
      </c>
      <c r="D77" s="6">
        <v>2.2371364653243847E-3</v>
      </c>
      <c r="E77" s="7">
        <v>0</v>
      </c>
    </row>
    <row r="78" spans="2:5" ht="18" customHeight="1" x14ac:dyDescent="0.25">
      <c r="B78" s="35" t="s">
        <v>76</v>
      </c>
      <c r="C78" s="5">
        <v>7.5471698113207548E-3</v>
      </c>
      <c r="D78" s="6">
        <v>8.948545861297539E-3</v>
      </c>
      <c r="E78" s="7">
        <v>0</v>
      </c>
    </row>
    <row r="79" spans="2:5" ht="18" customHeight="1" x14ac:dyDescent="0.25">
      <c r="B79" s="35" t="s">
        <v>77</v>
      </c>
      <c r="C79" s="5">
        <v>9.433962264150943E-3</v>
      </c>
      <c r="D79" s="6">
        <v>1.1185682326621925E-2</v>
      </c>
      <c r="E79" s="7">
        <v>0</v>
      </c>
    </row>
    <row r="80" spans="2:5" ht="18" customHeight="1" x14ac:dyDescent="0.25">
      <c r="B80" s="35" t="s">
        <v>138</v>
      </c>
      <c r="C80" s="5">
        <v>3.7735849056603774E-3</v>
      </c>
      <c r="D80" s="6">
        <v>4.4742729306487695E-3</v>
      </c>
      <c r="E80" s="7">
        <v>0</v>
      </c>
    </row>
    <row r="81" spans="2:5" ht="18" customHeight="1" x14ac:dyDescent="0.25">
      <c r="B81" s="35" t="s">
        <v>78</v>
      </c>
      <c r="C81" s="5">
        <v>6.2264150943396226E-2</v>
      </c>
      <c r="D81" s="50" t="s">
        <v>1287</v>
      </c>
      <c r="E81" s="51">
        <v>1.2048192771084338E-2</v>
      </c>
    </row>
    <row r="82" spans="2:5" ht="18" customHeight="1" x14ac:dyDescent="0.25">
      <c r="B82" s="35" t="s">
        <v>79</v>
      </c>
      <c r="C82" s="5">
        <v>3.7735849056603774E-3</v>
      </c>
      <c r="D82" s="6">
        <v>4.4742729306487695E-3</v>
      </c>
      <c r="E82" s="7">
        <v>0</v>
      </c>
    </row>
    <row r="83" spans="2:5" ht="18" customHeight="1" x14ac:dyDescent="0.25">
      <c r="B83" s="35" t="s">
        <v>80</v>
      </c>
      <c r="C83" s="5">
        <v>1.8867924528301887E-3</v>
      </c>
      <c r="D83" s="6">
        <v>2.2371364653243847E-3</v>
      </c>
      <c r="E83" s="7">
        <v>0</v>
      </c>
    </row>
    <row r="84" spans="2:5" ht="18" customHeight="1" x14ac:dyDescent="0.25">
      <c r="B84" s="35" t="s">
        <v>139</v>
      </c>
      <c r="C84" s="5">
        <v>1.8867924528301887E-3</v>
      </c>
      <c r="D84" s="6">
        <v>2.2371364653243847E-3</v>
      </c>
      <c r="E84" s="7">
        <v>0</v>
      </c>
    </row>
    <row r="85" spans="2:5" ht="18" customHeight="1" x14ac:dyDescent="0.25">
      <c r="B85" s="35" t="s">
        <v>81</v>
      </c>
      <c r="C85" s="5">
        <v>9.433962264150943E-3</v>
      </c>
      <c r="D85" s="6">
        <v>1.1185682326621925E-2</v>
      </c>
      <c r="E85" s="7">
        <v>0</v>
      </c>
    </row>
    <row r="86" spans="2:5" ht="18" customHeight="1" x14ac:dyDescent="0.25">
      <c r="B86" s="35" t="s">
        <v>82</v>
      </c>
      <c r="C86" s="5">
        <v>1.509433962264151E-2</v>
      </c>
      <c r="D86" s="6">
        <v>1.7897091722595078E-2</v>
      </c>
      <c r="E86" s="7">
        <v>0</v>
      </c>
    </row>
    <row r="87" spans="2:5" ht="18" customHeight="1" x14ac:dyDescent="0.25">
      <c r="B87" s="35" t="s">
        <v>83</v>
      </c>
      <c r="C87" s="5">
        <v>1.8867924528301887E-3</v>
      </c>
      <c r="D87" s="6">
        <v>2.2371364653243847E-3</v>
      </c>
      <c r="E87" s="7">
        <v>0</v>
      </c>
    </row>
    <row r="88" spans="2:5" ht="18" customHeight="1" x14ac:dyDescent="0.25">
      <c r="B88" s="35" t="s">
        <v>84</v>
      </c>
      <c r="C88" s="5">
        <v>1.8867924528301887E-3</v>
      </c>
      <c r="D88" s="6">
        <v>2.2371364653243847E-3</v>
      </c>
      <c r="E88" s="7">
        <v>0</v>
      </c>
    </row>
    <row r="89" spans="2:5" ht="18" customHeight="1" x14ac:dyDescent="0.25">
      <c r="B89" s="35" t="s">
        <v>85</v>
      </c>
      <c r="C89" s="5">
        <v>1.8867924528301887E-3</v>
      </c>
      <c r="D89" s="6">
        <v>2.2371364653243847E-3</v>
      </c>
      <c r="E89" s="7">
        <v>0</v>
      </c>
    </row>
    <row r="90" spans="2:5" ht="18" customHeight="1" x14ac:dyDescent="0.25">
      <c r="B90" s="35" t="s">
        <v>86</v>
      </c>
      <c r="C90" s="5">
        <v>1.8867924528301887E-3</v>
      </c>
      <c r="D90" s="6">
        <v>2.2371364653243847E-3</v>
      </c>
      <c r="E90" s="7">
        <v>0</v>
      </c>
    </row>
    <row r="91" spans="2:5" ht="18" customHeight="1" x14ac:dyDescent="0.25">
      <c r="B91" s="35" t="s">
        <v>87</v>
      </c>
      <c r="C91" s="5">
        <v>3.3962264150943396E-2</v>
      </c>
      <c r="D91" s="6">
        <v>3.5794183445190156E-2</v>
      </c>
      <c r="E91" s="7">
        <v>2.4096385542168676E-2</v>
      </c>
    </row>
    <row r="92" spans="2:5" ht="18" customHeight="1" x14ac:dyDescent="0.25">
      <c r="B92" s="35" t="s">
        <v>88</v>
      </c>
      <c r="C92" s="5">
        <v>1.8867924528301887E-3</v>
      </c>
      <c r="D92" s="6">
        <v>2.2371364653243847E-3</v>
      </c>
      <c r="E92" s="7">
        <v>0</v>
      </c>
    </row>
    <row r="93" spans="2:5" ht="18" customHeight="1" x14ac:dyDescent="0.25">
      <c r="B93" s="35" t="s">
        <v>89</v>
      </c>
      <c r="C93" s="5">
        <v>1.3207547169811321E-2</v>
      </c>
      <c r="D93" s="6">
        <v>1.5659955257270694E-2</v>
      </c>
      <c r="E93" s="7">
        <v>0</v>
      </c>
    </row>
    <row r="94" spans="2:5" ht="18" customHeight="1" x14ac:dyDescent="0.25">
      <c r="B94" s="35" t="s">
        <v>90</v>
      </c>
      <c r="C94" s="5">
        <v>1.8867924528301887E-3</v>
      </c>
      <c r="D94" s="6">
        <v>2.2371364653243847E-3</v>
      </c>
      <c r="E94" s="7">
        <v>0</v>
      </c>
    </row>
    <row r="95" spans="2:5" ht="18" customHeight="1" x14ac:dyDescent="0.25">
      <c r="B95" s="35" t="s">
        <v>140</v>
      </c>
      <c r="C95" s="5">
        <v>3.7735849056603774E-3</v>
      </c>
      <c r="D95" s="6">
        <v>4.4742729306487695E-3</v>
      </c>
      <c r="E95" s="7">
        <v>0</v>
      </c>
    </row>
    <row r="96" spans="2:5" ht="18" customHeight="1" x14ac:dyDescent="0.25">
      <c r="B96" s="35" t="s">
        <v>91</v>
      </c>
      <c r="C96" s="5">
        <v>1.8867924528301887E-3</v>
      </c>
      <c r="D96" s="6">
        <v>2.2371364653243847E-3</v>
      </c>
      <c r="E96" s="7">
        <v>0</v>
      </c>
    </row>
    <row r="97" spans="2:5" ht="18" customHeight="1" x14ac:dyDescent="0.25">
      <c r="B97" s="35" t="s">
        <v>92</v>
      </c>
      <c r="C97" s="5">
        <v>2.4528301886792454E-2</v>
      </c>
      <c r="D97" s="6">
        <v>2.6845637583892617E-2</v>
      </c>
      <c r="E97" s="7">
        <v>1.2048192771084338E-2</v>
      </c>
    </row>
    <row r="98" spans="2:5" ht="18" customHeight="1" x14ac:dyDescent="0.25">
      <c r="B98" s="35" t="s">
        <v>93</v>
      </c>
      <c r="C98" s="5">
        <v>5.6603773584905656E-3</v>
      </c>
      <c r="D98" s="6">
        <v>6.7114093959731542E-3</v>
      </c>
      <c r="E98" s="7">
        <v>0</v>
      </c>
    </row>
    <row r="99" spans="2:5" ht="18" customHeight="1" x14ac:dyDescent="0.25">
      <c r="B99" s="35" t="s">
        <v>141</v>
      </c>
      <c r="C99" s="5">
        <v>1.8867924528301887E-3</v>
      </c>
      <c r="D99" s="52">
        <v>0</v>
      </c>
      <c r="E99" s="7" t="s">
        <v>1231</v>
      </c>
    </row>
    <row r="100" spans="2:5" ht="18" customHeight="1" x14ac:dyDescent="0.25">
      <c r="B100" s="35" t="s">
        <v>94</v>
      </c>
      <c r="C100" s="5">
        <v>3.7735849056603774E-3</v>
      </c>
      <c r="D100" s="6">
        <v>4.4742729306487695E-3</v>
      </c>
      <c r="E100" s="7">
        <v>0</v>
      </c>
    </row>
    <row r="101" spans="2:5" ht="18" customHeight="1" x14ac:dyDescent="0.25">
      <c r="B101" s="35" t="s">
        <v>95</v>
      </c>
      <c r="C101" s="5">
        <v>1.8867924528301886E-2</v>
      </c>
      <c r="D101" s="6">
        <v>2.2371364653243849E-2</v>
      </c>
      <c r="E101" s="7">
        <v>0</v>
      </c>
    </row>
    <row r="102" spans="2:5" ht="18" customHeight="1" x14ac:dyDescent="0.25">
      <c r="B102" s="35" t="s">
        <v>97</v>
      </c>
      <c r="C102" s="5">
        <v>3.7735849056603774E-3</v>
      </c>
      <c r="D102" s="6">
        <v>4.4742729306487695E-3</v>
      </c>
      <c r="E102" s="7">
        <v>0</v>
      </c>
    </row>
    <row r="103" spans="2:5" ht="18" customHeight="1" x14ac:dyDescent="0.25">
      <c r="B103" s="35" t="s">
        <v>98</v>
      </c>
      <c r="C103" s="5">
        <v>3.7735849056603774E-3</v>
      </c>
      <c r="D103" s="6">
        <v>4.4742729306487695E-3</v>
      </c>
      <c r="E103" s="7">
        <v>0</v>
      </c>
    </row>
    <row r="104" spans="2:5" ht="18" customHeight="1" x14ac:dyDescent="0.25">
      <c r="B104" s="35" t="s">
        <v>99</v>
      </c>
      <c r="C104" s="5">
        <v>1.1320754716981131E-2</v>
      </c>
      <c r="D104" s="6">
        <v>1.1185682326621925E-2</v>
      </c>
      <c r="E104" s="7">
        <v>1.2048192771084338E-2</v>
      </c>
    </row>
    <row r="105" spans="2:5" ht="18" customHeight="1" x14ac:dyDescent="0.25">
      <c r="B105" s="35" t="s">
        <v>104</v>
      </c>
      <c r="C105" s="5">
        <v>1.8867924528301887E-3</v>
      </c>
      <c r="D105" s="6">
        <v>2.2371364653243847E-3</v>
      </c>
      <c r="E105" s="7">
        <v>0</v>
      </c>
    </row>
    <row r="106" spans="2:5" ht="18" customHeight="1" x14ac:dyDescent="0.25">
      <c r="B106" s="35" t="s">
        <v>105</v>
      </c>
      <c r="C106" s="5">
        <v>1.8867924528301887E-3</v>
      </c>
      <c r="D106" s="6">
        <v>2.2371364653243847E-3</v>
      </c>
      <c r="E106" s="7">
        <v>0</v>
      </c>
    </row>
    <row r="107" spans="2:5" ht="18" customHeight="1" x14ac:dyDescent="0.25">
      <c r="B107" s="35" t="s">
        <v>142</v>
      </c>
      <c r="C107" s="5">
        <v>1.8867924528301887E-3</v>
      </c>
      <c r="D107" s="6">
        <v>2.2371364653243847E-3</v>
      </c>
      <c r="E107" s="7">
        <v>0</v>
      </c>
    </row>
    <row r="108" spans="2:5" ht="18" customHeight="1" x14ac:dyDescent="0.25">
      <c r="B108" s="35" t="s">
        <v>106</v>
      </c>
      <c r="C108" s="5">
        <v>1.8867924528301887E-3</v>
      </c>
      <c r="D108" s="6">
        <v>2.2371364653243847E-3</v>
      </c>
      <c r="E108" s="7">
        <v>0</v>
      </c>
    </row>
    <row r="109" spans="2:5" ht="18" customHeight="1" x14ac:dyDescent="0.25">
      <c r="B109" s="35" t="s">
        <v>107</v>
      </c>
      <c r="C109" s="5">
        <v>1.8867924528301887E-3</v>
      </c>
      <c r="D109" s="6">
        <v>2.2371364653243847E-3</v>
      </c>
      <c r="E109" s="7">
        <v>0</v>
      </c>
    </row>
    <row r="110" spans="2:5" ht="18" customHeight="1" x14ac:dyDescent="0.25">
      <c r="B110" s="35" t="s">
        <v>143</v>
      </c>
      <c r="C110" s="5">
        <v>1.8867924528301887E-3</v>
      </c>
      <c r="D110" s="6">
        <v>2.2371364653243847E-3</v>
      </c>
      <c r="E110" s="7">
        <v>0</v>
      </c>
    </row>
    <row r="111" spans="2:5" ht="18" customHeight="1" x14ac:dyDescent="0.25">
      <c r="B111" s="35" t="s">
        <v>110</v>
      </c>
      <c r="C111" s="5">
        <v>3.7735849056603774E-3</v>
      </c>
      <c r="D111" s="6">
        <v>4.4742729306487695E-3</v>
      </c>
      <c r="E111" s="7">
        <v>0</v>
      </c>
    </row>
    <row r="112" spans="2:5" ht="18" customHeight="1" x14ac:dyDescent="0.25">
      <c r="B112" s="35" t="s">
        <v>115</v>
      </c>
      <c r="C112" s="5">
        <v>1.8867924528301887E-3</v>
      </c>
      <c r="D112" s="6">
        <v>2.2371364653243847E-3</v>
      </c>
      <c r="E112" s="7">
        <v>0</v>
      </c>
    </row>
    <row r="113" spans="2:5" ht="18" customHeight="1" x14ac:dyDescent="0.25">
      <c r="B113" s="36" t="s">
        <v>116</v>
      </c>
      <c r="C113" s="8">
        <v>3.7735849056603774E-3</v>
      </c>
      <c r="D113" s="9">
        <v>4.4742729306487695E-3</v>
      </c>
      <c r="E113" s="10">
        <v>0</v>
      </c>
    </row>
    <row r="114" spans="2:5" ht="18" customHeight="1" x14ac:dyDescent="0.25">
      <c r="B114" s="34" t="s">
        <v>0</v>
      </c>
      <c r="C114" s="21">
        <v>1</v>
      </c>
      <c r="D114" s="22">
        <v>1</v>
      </c>
      <c r="E114" s="19">
        <v>1</v>
      </c>
    </row>
    <row r="115" spans="2:5" ht="18" customHeight="1" x14ac:dyDescent="0.25">
      <c r="B115" s="29" t="s">
        <v>125</v>
      </c>
      <c r="C115" s="28">
        <v>14.479245283018868</v>
      </c>
      <c r="D115" s="62" t="s">
        <v>1315</v>
      </c>
      <c r="E115" s="63">
        <v>4.927710843373494</v>
      </c>
    </row>
    <row r="116" spans="2:5" ht="18" customHeight="1" x14ac:dyDescent="0.25">
      <c r="B116" s="26" t="s">
        <v>126</v>
      </c>
      <c r="C116" s="20">
        <v>22.029979217113489</v>
      </c>
      <c r="D116" s="24">
        <v>23.169314115915476</v>
      </c>
      <c r="E116" s="25">
        <v>10.082323498821145</v>
      </c>
    </row>
    <row r="121" spans="2:5" ht="35.1" customHeight="1" x14ac:dyDescent="0.25">
      <c r="B121" s="111" t="s">
        <v>127</v>
      </c>
      <c r="C121" s="112"/>
      <c r="D121" s="112"/>
      <c r="E121" s="113"/>
    </row>
    <row r="122" spans="2:5" ht="48.95" customHeight="1" x14ac:dyDescent="0.25">
      <c r="B122" s="38"/>
      <c r="C122" s="39" t="s">
        <v>0</v>
      </c>
      <c r="D122" s="40" t="s">
        <v>1166</v>
      </c>
      <c r="E122" s="41" t="s">
        <v>1167</v>
      </c>
    </row>
    <row r="123" spans="2:5" ht="18" customHeight="1" x14ac:dyDescent="0.25">
      <c r="B123" s="17" t="s">
        <v>3</v>
      </c>
      <c r="C123" s="14">
        <v>530</v>
      </c>
      <c r="D123" s="15">
        <v>130</v>
      </c>
      <c r="E123" s="16">
        <v>400</v>
      </c>
    </row>
    <row r="124" spans="2:5" ht="18" customHeight="1" x14ac:dyDescent="0.25">
      <c r="B124" s="35" t="s">
        <v>60</v>
      </c>
      <c r="C124" s="5">
        <v>0.13207547169811321</v>
      </c>
      <c r="D124" s="52">
        <v>6.1538461538461542E-2</v>
      </c>
      <c r="E124" s="53" t="s">
        <v>1230</v>
      </c>
    </row>
    <row r="125" spans="2:5" ht="18" customHeight="1" x14ac:dyDescent="0.25">
      <c r="B125" s="35" t="s">
        <v>61</v>
      </c>
      <c r="C125" s="5">
        <v>0.12830188679245283</v>
      </c>
      <c r="D125" s="6">
        <v>0.12307692307692308</v>
      </c>
      <c r="E125" s="7">
        <v>0.13</v>
      </c>
    </row>
    <row r="126" spans="2:5" ht="18" customHeight="1" x14ac:dyDescent="0.25">
      <c r="B126" s="35" t="s">
        <v>62</v>
      </c>
      <c r="C126" s="5">
        <v>7.3584905660377356E-2</v>
      </c>
      <c r="D126" s="6">
        <v>4.6153846153846156E-2</v>
      </c>
      <c r="E126" s="7">
        <v>8.2500000000000004E-2</v>
      </c>
    </row>
    <row r="127" spans="2:5" ht="18" customHeight="1" x14ac:dyDescent="0.25">
      <c r="B127" s="35" t="s">
        <v>63</v>
      </c>
      <c r="C127" s="5">
        <v>5.4716981132075473E-2</v>
      </c>
      <c r="D127" s="6">
        <v>6.9230769230769235E-2</v>
      </c>
      <c r="E127" s="7">
        <v>0.05</v>
      </c>
    </row>
    <row r="128" spans="2:5" ht="18" customHeight="1" x14ac:dyDescent="0.25">
      <c r="B128" s="35" t="s">
        <v>64</v>
      </c>
      <c r="C128" s="5">
        <v>6.7924528301886791E-2</v>
      </c>
      <c r="D128" s="6">
        <v>5.3846153846153849E-2</v>
      </c>
      <c r="E128" s="7">
        <v>7.2499999999999995E-2</v>
      </c>
    </row>
    <row r="129" spans="2:5" ht="18" customHeight="1" x14ac:dyDescent="0.25">
      <c r="B129" s="35" t="s">
        <v>65</v>
      </c>
      <c r="C129" s="5">
        <v>3.962264150943396E-2</v>
      </c>
      <c r="D129" s="6">
        <v>5.3846153846153849E-2</v>
      </c>
      <c r="E129" s="7">
        <v>3.5000000000000003E-2</v>
      </c>
    </row>
    <row r="130" spans="2:5" ht="18" customHeight="1" x14ac:dyDescent="0.25">
      <c r="B130" s="35" t="s">
        <v>66</v>
      </c>
      <c r="C130" s="5">
        <v>2.0754716981132074E-2</v>
      </c>
      <c r="D130" s="6">
        <v>1.5384615384615385E-2</v>
      </c>
      <c r="E130" s="7">
        <v>2.2499999999999999E-2</v>
      </c>
    </row>
    <row r="131" spans="2:5" ht="18" customHeight="1" x14ac:dyDescent="0.25">
      <c r="B131" s="35" t="s">
        <v>67</v>
      </c>
      <c r="C131" s="5">
        <v>3.3962264150943396E-2</v>
      </c>
      <c r="D131" s="6">
        <v>3.0769230769230771E-2</v>
      </c>
      <c r="E131" s="7">
        <v>3.5000000000000003E-2</v>
      </c>
    </row>
    <row r="132" spans="2:5" ht="18" customHeight="1" x14ac:dyDescent="0.25">
      <c r="B132" s="35" t="s">
        <v>68</v>
      </c>
      <c r="C132" s="5">
        <v>1.1320754716981131E-2</v>
      </c>
      <c r="D132" s="6">
        <v>2.3076923076923078E-2</v>
      </c>
      <c r="E132" s="7">
        <v>7.4999999999999997E-3</v>
      </c>
    </row>
    <row r="133" spans="2:5" ht="18" customHeight="1" x14ac:dyDescent="0.25">
      <c r="B133" s="35" t="s">
        <v>69</v>
      </c>
      <c r="C133" s="5">
        <v>7.3584905660377356E-2</v>
      </c>
      <c r="D133" s="6">
        <v>9.2307692307692313E-2</v>
      </c>
      <c r="E133" s="7">
        <v>6.7500000000000004E-2</v>
      </c>
    </row>
    <row r="134" spans="2:5" ht="18" customHeight="1" x14ac:dyDescent="0.25">
      <c r="B134" s="35" t="s">
        <v>70</v>
      </c>
      <c r="C134" s="5">
        <v>1.8867924528301887E-3</v>
      </c>
      <c r="D134" s="6">
        <v>7.6923076923076927E-3</v>
      </c>
      <c r="E134" s="51">
        <v>0</v>
      </c>
    </row>
    <row r="135" spans="2:5" ht="18" customHeight="1" x14ac:dyDescent="0.25">
      <c r="B135" s="35" t="s">
        <v>71</v>
      </c>
      <c r="C135" s="5">
        <v>3.2075471698113207E-2</v>
      </c>
      <c r="D135" s="6">
        <v>2.3076923076923078E-2</v>
      </c>
      <c r="E135" s="7">
        <v>3.5000000000000003E-2</v>
      </c>
    </row>
    <row r="136" spans="2:5" ht="18" customHeight="1" x14ac:dyDescent="0.25">
      <c r="B136" s="35" t="s">
        <v>72</v>
      </c>
      <c r="C136" s="5">
        <v>5.6603773584905656E-3</v>
      </c>
      <c r="D136" s="6">
        <v>7.6923076923076927E-3</v>
      </c>
      <c r="E136" s="7">
        <v>5.0000000000000001E-3</v>
      </c>
    </row>
    <row r="137" spans="2:5" ht="18" customHeight="1" x14ac:dyDescent="0.25">
      <c r="B137" s="35" t="s">
        <v>73</v>
      </c>
      <c r="C137" s="5">
        <v>3.7735849056603774E-3</v>
      </c>
      <c r="D137" s="6">
        <v>7.6923076923076927E-3</v>
      </c>
      <c r="E137" s="7">
        <v>2.5000000000000001E-3</v>
      </c>
    </row>
    <row r="138" spans="2:5" ht="18" customHeight="1" x14ac:dyDescent="0.25">
      <c r="B138" s="35" t="s">
        <v>74</v>
      </c>
      <c r="C138" s="5">
        <v>4.5283018867924525E-2</v>
      </c>
      <c r="D138" s="6">
        <v>6.1538461538461542E-2</v>
      </c>
      <c r="E138" s="7">
        <v>0.04</v>
      </c>
    </row>
    <row r="139" spans="2:5" ht="18" customHeight="1" x14ac:dyDescent="0.25">
      <c r="B139" s="35" t="s">
        <v>75</v>
      </c>
      <c r="C139" s="5">
        <v>1.8867924528301887E-3</v>
      </c>
      <c r="D139" s="6">
        <v>0</v>
      </c>
      <c r="E139" s="7">
        <v>2.5000000000000001E-3</v>
      </c>
    </row>
    <row r="140" spans="2:5" ht="18" customHeight="1" x14ac:dyDescent="0.25">
      <c r="B140" s="35" t="s">
        <v>76</v>
      </c>
      <c r="C140" s="5">
        <v>7.5471698113207548E-3</v>
      </c>
      <c r="D140" s="6">
        <v>0</v>
      </c>
      <c r="E140" s="7">
        <v>0.01</v>
      </c>
    </row>
    <row r="141" spans="2:5" ht="18" customHeight="1" x14ac:dyDescent="0.25">
      <c r="B141" s="35" t="s">
        <v>77</v>
      </c>
      <c r="C141" s="5">
        <v>9.433962264150943E-3</v>
      </c>
      <c r="D141" s="6">
        <v>1.5384615384615385E-2</v>
      </c>
      <c r="E141" s="7">
        <v>7.4999999999999997E-3</v>
      </c>
    </row>
    <row r="142" spans="2:5" ht="18" customHeight="1" x14ac:dyDescent="0.25">
      <c r="B142" s="35" t="s">
        <v>138</v>
      </c>
      <c r="C142" s="5">
        <v>3.7735849056603774E-3</v>
      </c>
      <c r="D142" s="6">
        <v>7.6923076923076927E-3</v>
      </c>
      <c r="E142" s="7">
        <v>2.5000000000000001E-3</v>
      </c>
    </row>
    <row r="143" spans="2:5" ht="18" customHeight="1" x14ac:dyDescent="0.25">
      <c r="B143" s="35" t="s">
        <v>78</v>
      </c>
      <c r="C143" s="5">
        <v>6.2264150943396226E-2</v>
      </c>
      <c r="D143" s="6">
        <v>6.9230769230769235E-2</v>
      </c>
      <c r="E143" s="7">
        <v>0.06</v>
      </c>
    </row>
    <row r="144" spans="2:5" ht="18" customHeight="1" x14ac:dyDescent="0.25">
      <c r="B144" s="35" t="s">
        <v>79</v>
      </c>
      <c r="C144" s="5">
        <v>3.7735849056603774E-3</v>
      </c>
      <c r="D144" s="6">
        <v>0</v>
      </c>
      <c r="E144" s="7">
        <v>5.0000000000000001E-3</v>
      </c>
    </row>
    <row r="145" spans="2:5" ht="18" customHeight="1" x14ac:dyDescent="0.25">
      <c r="B145" s="35" t="s">
        <v>80</v>
      </c>
      <c r="C145" s="5">
        <v>1.8867924528301887E-3</v>
      </c>
      <c r="D145" s="6">
        <v>0</v>
      </c>
      <c r="E145" s="7">
        <v>2.5000000000000001E-3</v>
      </c>
    </row>
    <row r="146" spans="2:5" ht="18" customHeight="1" x14ac:dyDescent="0.25">
      <c r="B146" s="35" t="s">
        <v>139</v>
      </c>
      <c r="C146" s="5">
        <v>1.8867924528301887E-3</v>
      </c>
      <c r="D146" s="6">
        <v>0</v>
      </c>
      <c r="E146" s="7">
        <v>2.5000000000000001E-3</v>
      </c>
    </row>
    <row r="147" spans="2:5" ht="18" customHeight="1" x14ac:dyDescent="0.25">
      <c r="B147" s="35" t="s">
        <v>81</v>
      </c>
      <c r="C147" s="5">
        <v>9.433962264150943E-3</v>
      </c>
      <c r="D147" s="50" t="s">
        <v>1290</v>
      </c>
      <c r="E147" s="51">
        <v>2.5000000000000001E-3</v>
      </c>
    </row>
    <row r="148" spans="2:5" ht="18" customHeight="1" x14ac:dyDescent="0.25">
      <c r="B148" s="35" t="s">
        <v>82</v>
      </c>
      <c r="C148" s="5">
        <v>1.509433962264151E-2</v>
      </c>
      <c r="D148" s="50" t="s">
        <v>1292</v>
      </c>
      <c r="E148" s="51">
        <v>7.4999999999999997E-3</v>
      </c>
    </row>
    <row r="149" spans="2:5" ht="18" customHeight="1" x14ac:dyDescent="0.25">
      <c r="B149" s="35" t="s">
        <v>83</v>
      </c>
      <c r="C149" s="5">
        <v>1.8867924528301887E-3</v>
      </c>
      <c r="D149" s="6">
        <v>7.6923076923076927E-3</v>
      </c>
      <c r="E149" s="51">
        <v>0</v>
      </c>
    </row>
    <row r="150" spans="2:5" ht="18" customHeight="1" x14ac:dyDescent="0.25">
      <c r="B150" s="35" t="s">
        <v>84</v>
      </c>
      <c r="C150" s="5">
        <v>1.8867924528301887E-3</v>
      </c>
      <c r="D150" s="6">
        <v>0</v>
      </c>
      <c r="E150" s="7">
        <v>2.5000000000000001E-3</v>
      </c>
    </row>
    <row r="151" spans="2:5" ht="18" customHeight="1" x14ac:dyDescent="0.25">
      <c r="B151" s="35" t="s">
        <v>85</v>
      </c>
      <c r="C151" s="5">
        <v>1.8867924528301887E-3</v>
      </c>
      <c r="D151" s="6">
        <v>0</v>
      </c>
      <c r="E151" s="7">
        <v>2.5000000000000001E-3</v>
      </c>
    </row>
    <row r="152" spans="2:5" ht="18" customHeight="1" x14ac:dyDescent="0.25">
      <c r="B152" s="35" t="s">
        <v>86</v>
      </c>
      <c r="C152" s="5">
        <v>1.8867924528301887E-3</v>
      </c>
      <c r="D152" s="6">
        <v>0</v>
      </c>
      <c r="E152" s="7">
        <v>2.5000000000000001E-3</v>
      </c>
    </row>
    <row r="153" spans="2:5" ht="18" customHeight="1" x14ac:dyDescent="0.25">
      <c r="B153" s="35" t="s">
        <v>87</v>
      </c>
      <c r="C153" s="5">
        <v>3.3962264150943396E-2</v>
      </c>
      <c r="D153" s="6">
        <v>3.0769230769230771E-2</v>
      </c>
      <c r="E153" s="7">
        <v>3.5000000000000003E-2</v>
      </c>
    </row>
    <row r="154" spans="2:5" ht="18" customHeight="1" x14ac:dyDescent="0.25">
      <c r="B154" s="35" t="s">
        <v>88</v>
      </c>
      <c r="C154" s="5">
        <v>1.8867924528301887E-3</v>
      </c>
      <c r="D154" s="6">
        <v>0</v>
      </c>
      <c r="E154" s="7">
        <v>2.5000000000000001E-3</v>
      </c>
    </row>
    <row r="155" spans="2:5" ht="18" customHeight="1" x14ac:dyDescent="0.25">
      <c r="B155" s="35" t="s">
        <v>89</v>
      </c>
      <c r="C155" s="5">
        <v>1.3207547169811321E-2</v>
      </c>
      <c r="D155" s="6">
        <v>7.6923076923076927E-3</v>
      </c>
      <c r="E155" s="7">
        <v>1.4999999999999999E-2</v>
      </c>
    </row>
    <row r="156" spans="2:5" ht="18" customHeight="1" x14ac:dyDescent="0.25">
      <c r="B156" s="35" t="s">
        <v>90</v>
      </c>
      <c r="C156" s="5">
        <v>1.8867924528301887E-3</v>
      </c>
      <c r="D156" s="6">
        <v>0</v>
      </c>
      <c r="E156" s="7">
        <v>2.5000000000000001E-3</v>
      </c>
    </row>
    <row r="157" spans="2:5" ht="18" customHeight="1" x14ac:dyDescent="0.25">
      <c r="B157" s="35" t="s">
        <v>140</v>
      </c>
      <c r="C157" s="5">
        <v>3.7735849056603774E-3</v>
      </c>
      <c r="D157" s="6">
        <v>7.6923076923076927E-3</v>
      </c>
      <c r="E157" s="7">
        <v>2.5000000000000001E-3</v>
      </c>
    </row>
    <row r="158" spans="2:5" ht="18" customHeight="1" x14ac:dyDescent="0.25">
      <c r="B158" s="35" t="s">
        <v>91</v>
      </c>
      <c r="C158" s="5">
        <v>1.8867924528301887E-3</v>
      </c>
      <c r="D158" s="6">
        <v>0</v>
      </c>
      <c r="E158" s="7">
        <v>2.5000000000000001E-3</v>
      </c>
    </row>
    <row r="159" spans="2:5" ht="18" customHeight="1" x14ac:dyDescent="0.25">
      <c r="B159" s="35" t="s">
        <v>92</v>
      </c>
      <c r="C159" s="5">
        <v>2.4528301886792454E-2</v>
      </c>
      <c r="D159" s="6">
        <v>3.0769230769230771E-2</v>
      </c>
      <c r="E159" s="7">
        <v>2.2499999999999999E-2</v>
      </c>
    </row>
    <row r="160" spans="2:5" ht="18" customHeight="1" x14ac:dyDescent="0.25">
      <c r="B160" s="35" t="s">
        <v>93</v>
      </c>
      <c r="C160" s="5">
        <v>5.6603773584905656E-3</v>
      </c>
      <c r="D160" s="6">
        <v>0</v>
      </c>
      <c r="E160" s="7">
        <v>7.4999999999999997E-3</v>
      </c>
    </row>
    <row r="161" spans="2:5" ht="18" customHeight="1" x14ac:dyDescent="0.25">
      <c r="B161" s="35" t="s">
        <v>141</v>
      </c>
      <c r="C161" s="5">
        <v>1.8867924528301887E-3</v>
      </c>
      <c r="D161" s="6">
        <v>0</v>
      </c>
      <c r="E161" s="7">
        <v>2.5000000000000001E-3</v>
      </c>
    </row>
    <row r="162" spans="2:5" ht="18" customHeight="1" x14ac:dyDescent="0.25">
      <c r="B162" s="35" t="s">
        <v>94</v>
      </c>
      <c r="C162" s="5">
        <v>3.7735849056603774E-3</v>
      </c>
      <c r="D162" s="6" t="s">
        <v>1241</v>
      </c>
      <c r="E162" s="51">
        <v>0</v>
      </c>
    </row>
    <row r="163" spans="2:5" ht="18" customHeight="1" x14ac:dyDescent="0.25">
      <c r="B163" s="35" t="s">
        <v>95</v>
      </c>
      <c r="C163" s="5">
        <v>1.8867924528301886E-2</v>
      </c>
      <c r="D163" s="6">
        <v>7.6923076923076927E-3</v>
      </c>
      <c r="E163" s="7">
        <v>2.2499999999999999E-2</v>
      </c>
    </row>
    <row r="164" spans="2:5" ht="18" customHeight="1" x14ac:dyDescent="0.25">
      <c r="B164" s="35" t="s">
        <v>97</v>
      </c>
      <c r="C164" s="5">
        <v>3.7735849056603774E-3</v>
      </c>
      <c r="D164" s="6">
        <v>0</v>
      </c>
      <c r="E164" s="7">
        <v>5.0000000000000001E-3</v>
      </c>
    </row>
    <row r="165" spans="2:5" ht="18" customHeight="1" x14ac:dyDescent="0.25">
      <c r="B165" s="35" t="s">
        <v>98</v>
      </c>
      <c r="C165" s="5">
        <v>3.7735849056603774E-3</v>
      </c>
      <c r="D165" s="6">
        <v>0</v>
      </c>
      <c r="E165" s="7">
        <v>5.0000000000000001E-3</v>
      </c>
    </row>
    <row r="166" spans="2:5" ht="18" customHeight="1" x14ac:dyDescent="0.25">
      <c r="B166" s="35" t="s">
        <v>99</v>
      </c>
      <c r="C166" s="5">
        <v>1.1320754716981131E-2</v>
      </c>
      <c r="D166" s="6">
        <v>1.5384615384615385E-2</v>
      </c>
      <c r="E166" s="7">
        <v>0.01</v>
      </c>
    </row>
    <row r="167" spans="2:5" ht="18" customHeight="1" x14ac:dyDescent="0.25">
      <c r="B167" s="35" t="s">
        <v>104</v>
      </c>
      <c r="C167" s="5">
        <v>1.8867924528301887E-3</v>
      </c>
      <c r="D167" s="6">
        <v>7.6923076923076927E-3</v>
      </c>
      <c r="E167" s="51">
        <v>0</v>
      </c>
    </row>
    <row r="168" spans="2:5" ht="18" customHeight="1" x14ac:dyDescent="0.25">
      <c r="B168" s="35" t="s">
        <v>105</v>
      </c>
      <c r="C168" s="5">
        <v>1.8867924528301887E-3</v>
      </c>
      <c r="D168" s="6">
        <v>7.6923076923076927E-3</v>
      </c>
      <c r="E168" s="51">
        <v>0</v>
      </c>
    </row>
    <row r="169" spans="2:5" ht="18" customHeight="1" x14ac:dyDescent="0.25">
      <c r="B169" s="35" t="s">
        <v>142</v>
      </c>
      <c r="C169" s="5">
        <v>1.8867924528301887E-3</v>
      </c>
      <c r="D169" s="6">
        <v>0</v>
      </c>
      <c r="E169" s="7">
        <v>2.5000000000000001E-3</v>
      </c>
    </row>
    <row r="170" spans="2:5" ht="18" customHeight="1" x14ac:dyDescent="0.25">
      <c r="B170" s="35" t="s">
        <v>106</v>
      </c>
      <c r="C170" s="5">
        <v>1.8867924528301887E-3</v>
      </c>
      <c r="D170" s="6">
        <v>0</v>
      </c>
      <c r="E170" s="7">
        <v>2.5000000000000001E-3</v>
      </c>
    </row>
    <row r="171" spans="2:5" ht="18" customHeight="1" x14ac:dyDescent="0.25">
      <c r="B171" s="35" t="s">
        <v>107</v>
      </c>
      <c r="C171" s="5">
        <v>1.8867924528301887E-3</v>
      </c>
      <c r="D171" s="6">
        <v>0</v>
      </c>
      <c r="E171" s="7">
        <v>2.5000000000000001E-3</v>
      </c>
    </row>
    <row r="172" spans="2:5" ht="18" customHeight="1" x14ac:dyDescent="0.25">
      <c r="B172" s="35" t="s">
        <v>143</v>
      </c>
      <c r="C172" s="5">
        <v>1.8867924528301887E-3</v>
      </c>
      <c r="D172" s="6">
        <v>7.6923076923076927E-3</v>
      </c>
      <c r="E172" s="51">
        <v>0</v>
      </c>
    </row>
    <row r="173" spans="2:5" ht="18" customHeight="1" x14ac:dyDescent="0.25">
      <c r="B173" s="35" t="s">
        <v>110</v>
      </c>
      <c r="C173" s="5">
        <v>3.7735849056603774E-3</v>
      </c>
      <c r="D173" s="6">
        <v>0</v>
      </c>
      <c r="E173" s="7">
        <v>5.0000000000000001E-3</v>
      </c>
    </row>
    <row r="174" spans="2:5" ht="18" customHeight="1" x14ac:dyDescent="0.25">
      <c r="B174" s="35" t="s">
        <v>115</v>
      </c>
      <c r="C174" s="5">
        <v>1.8867924528301887E-3</v>
      </c>
      <c r="D174" s="6">
        <v>0</v>
      </c>
      <c r="E174" s="7">
        <v>2.5000000000000001E-3</v>
      </c>
    </row>
    <row r="175" spans="2:5" ht="18" customHeight="1" x14ac:dyDescent="0.25">
      <c r="B175" s="36" t="s">
        <v>116</v>
      </c>
      <c r="C175" s="8">
        <v>3.7735849056603774E-3</v>
      </c>
      <c r="D175" s="9" t="s">
        <v>1241</v>
      </c>
      <c r="E175" s="60">
        <v>0</v>
      </c>
    </row>
    <row r="176" spans="2:5" ht="18" customHeight="1" x14ac:dyDescent="0.25">
      <c r="B176" s="34" t="s">
        <v>0</v>
      </c>
      <c r="C176" s="21">
        <v>1</v>
      </c>
      <c r="D176" s="22">
        <v>1</v>
      </c>
      <c r="E176" s="19">
        <v>1</v>
      </c>
    </row>
    <row r="177" spans="2:6" ht="18" customHeight="1" x14ac:dyDescent="0.25">
      <c r="B177" s="29" t="s">
        <v>125</v>
      </c>
      <c r="C177" s="28">
        <v>14.479245283018868</v>
      </c>
      <c r="D177" s="62" t="s">
        <v>1316</v>
      </c>
      <c r="E177" s="63">
        <v>13.32</v>
      </c>
    </row>
    <row r="178" spans="2:6" ht="18" customHeight="1" x14ac:dyDescent="0.25">
      <c r="B178" s="26" t="s">
        <v>126</v>
      </c>
      <c r="C178" s="20">
        <v>22.029979217113489</v>
      </c>
      <c r="D178" s="24">
        <v>29.056977317485405</v>
      </c>
      <c r="E178" s="25">
        <v>19.104451055325132</v>
      </c>
    </row>
    <row r="183" spans="2:6" ht="35.1" customHeight="1" x14ac:dyDescent="0.25">
      <c r="B183" s="111" t="s">
        <v>127</v>
      </c>
      <c r="C183" s="112"/>
      <c r="D183" s="112"/>
      <c r="E183" s="112"/>
      <c r="F183" s="113"/>
    </row>
    <row r="184" spans="2:6" ht="60.95" customHeight="1" x14ac:dyDescent="0.25">
      <c r="B184" s="38"/>
      <c r="C184" s="39" t="s">
        <v>0</v>
      </c>
      <c r="D184" s="42" t="s">
        <v>1170</v>
      </c>
      <c r="E184" s="40" t="s">
        <v>1171</v>
      </c>
      <c r="F184" s="41" t="s">
        <v>1172</v>
      </c>
    </row>
    <row r="185" spans="2:6" ht="18" customHeight="1" x14ac:dyDescent="0.25">
      <c r="B185" s="17" t="s">
        <v>3</v>
      </c>
      <c r="C185" s="14">
        <v>530</v>
      </c>
      <c r="D185" s="14">
        <v>191</v>
      </c>
      <c r="E185" s="15">
        <v>174</v>
      </c>
      <c r="F185" s="16">
        <v>165</v>
      </c>
    </row>
    <row r="186" spans="2:6" ht="18" customHeight="1" x14ac:dyDescent="0.25">
      <c r="B186" s="35" t="s">
        <v>60</v>
      </c>
      <c r="C186" s="5">
        <v>0.13207547169811321</v>
      </c>
      <c r="D186" s="54" t="s">
        <v>1294</v>
      </c>
      <c r="E186" s="52">
        <v>7.4712643678160925E-2</v>
      </c>
      <c r="F186" s="51">
        <v>5.4545454545454543E-2</v>
      </c>
    </row>
    <row r="187" spans="2:6" ht="18" customHeight="1" x14ac:dyDescent="0.25">
      <c r="B187" s="35" t="s">
        <v>61</v>
      </c>
      <c r="C187" s="5">
        <v>0.12830188679245283</v>
      </c>
      <c r="D187" s="54" t="s">
        <v>1294</v>
      </c>
      <c r="E187" s="52" t="s">
        <v>1295</v>
      </c>
      <c r="F187" s="51">
        <v>3.0303030303030304E-2</v>
      </c>
    </row>
    <row r="188" spans="2:6" ht="18" customHeight="1" x14ac:dyDescent="0.25">
      <c r="B188" s="35" t="s">
        <v>62</v>
      </c>
      <c r="C188" s="5">
        <v>7.3584905660377356E-2</v>
      </c>
      <c r="D188" s="54" t="s">
        <v>1244</v>
      </c>
      <c r="E188" s="6" t="s">
        <v>1296</v>
      </c>
      <c r="F188" s="51">
        <v>6.0606060606060606E-3</v>
      </c>
    </row>
    <row r="189" spans="2:6" ht="18" customHeight="1" x14ac:dyDescent="0.25">
      <c r="B189" s="35" t="s">
        <v>63</v>
      </c>
      <c r="C189" s="5">
        <v>5.4716981132075473E-2</v>
      </c>
      <c r="D189" s="5">
        <v>5.7591623036649213E-2</v>
      </c>
      <c r="E189" s="6">
        <v>6.8965517241379309E-2</v>
      </c>
      <c r="F189" s="7">
        <v>3.6363636363636362E-2</v>
      </c>
    </row>
    <row r="190" spans="2:6" ht="18" customHeight="1" x14ac:dyDescent="0.25">
      <c r="B190" s="35" t="s">
        <v>64</v>
      </c>
      <c r="C190" s="5">
        <v>6.7924528301886791E-2</v>
      </c>
      <c r="D190" s="54" t="s">
        <v>1297</v>
      </c>
      <c r="E190" s="6">
        <v>5.7471264367816091E-2</v>
      </c>
      <c r="F190" s="51">
        <v>3.0303030303030304E-2</v>
      </c>
    </row>
    <row r="191" spans="2:6" ht="18" customHeight="1" x14ac:dyDescent="0.25">
      <c r="B191" s="35" t="s">
        <v>65</v>
      </c>
      <c r="C191" s="5">
        <v>3.962264150943396E-2</v>
      </c>
      <c r="D191" s="5">
        <v>5.2356020942408377E-2</v>
      </c>
      <c r="E191" s="6">
        <v>4.0229885057471264E-2</v>
      </c>
      <c r="F191" s="7">
        <v>2.4242424242424242E-2</v>
      </c>
    </row>
    <row r="192" spans="2:6" ht="18" customHeight="1" x14ac:dyDescent="0.25">
      <c r="B192" s="35" t="s">
        <v>66</v>
      </c>
      <c r="C192" s="5">
        <v>2.0754716981132074E-2</v>
      </c>
      <c r="D192" s="54" t="s">
        <v>1298</v>
      </c>
      <c r="E192" s="6">
        <v>1.7241379310344827E-2</v>
      </c>
      <c r="F192" s="51">
        <v>0</v>
      </c>
    </row>
    <row r="193" spans="2:6" ht="18" customHeight="1" x14ac:dyDescent="0.25">
      <c r="B193" s="35" t="s">
        <v>67</v>
      </c>
      <c r="C193" s="5">
        <v>3.3962264150943396E-2</v>
      </c>
      <c r="D193" s="5" t="s">
        <v>1299</v>
      </c>
      <c r="E193" s="6">
        <v>3.4482758620689655E-2</v>
      </c>
      <c r="F193" s="51">
        <v>1.2121212121212121E-2</v>
      </c>
    </row>
    <row r="194" spans="2:6" ht="18" customHeight="1" x14ac:dyDescent="0.25">
      <c r="B194" s="35" t="s">
        <v>68</v>
      </c>
      <c r="C194" s="5">
        <v>1.1320754716981131E-2</v>
      </c>
      <c r="D194" s="58">
        <v>0</v>
      </c>
      <c r="E194" s="50" t="s">
        <v>1301</v>
      </c>
      <c r="F194" s="7">
        <v>6.0606060606060606E-3</v>
      </c>
    </row>
    <row r="195" spans="2:6" ht="18" customHeight="1" x14ac:dyDescent="0.25">
      <c r="B195" s="35" t="s">
        <v>69</v>
      </c>
      <c r="C195" s="5">
        <v>7.3584905660377356E-2</v>
      </c>
      <c r="D195" s="58">
        <v>2.0942408376963352E-2</v>
      </c>
      <c r="E195" s="50" t="s">
        <v>1302</v>
      </c>
      <c r="F195" s="7">
        <v>4.2424242424242427E-2</v>
      </c>
    </row>
    <row r="196" spans="2:6" ht="18" customHeight="1" x14ac:dyDescent="0.25">
      <c r="B196" s="35" t="s">
        <v>70</v>
      </c>
      <c r="C196" s="5">
        <v>1.8867924528301887E-3</v>
      </c>
      <c r="D196" s="5">
        <v>0</v>
      </c>
      <c r="E196" s="6">
        <v>5.7471264367816091E-3</v>
      </c>
      <c r="F196" s="7">
        <v>0</v>
      </c>
    </row>
    <row r="197" spans="2:6" ht="18" customHeight="1" x14ac:dyDescent="0.25">
      <c r="B197" s="35" t="s">
        <v>71</v>
      </c>
      <c r="C197" s="5">
        <v>3.2075471698113207E-2</v>
      </c>
      <c r="D197" s="58">
        <v>0</v>
      </c>
      <c r="E197" s="50" t="s">
        <v>1251</v>
      </c>
      <c r="F197" s="7" t="s">
        <v>1303</v>
      </c>
    </row>
    <row r="198" spans="2:6" ht="18" customHeight="1" x14ac:dyDescent="0.25">
      <c r="B198" s="35" t="s">
        <v>72</v>
      </c>
      <c r="C198" s="5">
        <v>5.6603773584905656E-3</v>
      </c>
      <c r="D198" s="5">
        <v>0</v>
      </c>
      <c r="E198" s="50">
        <v>1.7241379310344827E-2</v>
      </c>
      <c r="F198" s="7">
        <v>0</v>
      </c>
    </row>
    <row r="199" spans="2:6" ht="18" customHeight="1" x14ac:dyDescent="0.25">
      <c r="B199" s="35" t="s">
        <v>73</v>
      </c>
      <c r="C199" s="5">
        <v>3.7735849056603774E-3</v>
      </c>
      <c r="D199" s="5">
        <v>0</v>
      </c>
      <c r="E199" s="6">
        <v>5.7471264367816091E-3</v>
      </c>
      <c r="F199" s="7">
        <v>6.0606060606060606E-3</v>
      </c>
    </row>
    <row r="200" spans="2:6" ht="18" customHeight="1" x14ac:dyDescent="0.25">
      <c r="B200" s="35" t="s">
        <v>74</v>
      </c>
      <c r="C200" s="5">
        <v>4.5283018867924525E-2</v>
      </c>
      <c r="D200" s="58">
        <v>5.235602094240838E-3</v>
      </c>
      <c r="E200" s="50" t="s">
        <v>1304</v>
      </c>
      <c r="F200" s="7" t="s">
        <v>1235</v>
      </c>
    </row>
    <row r="201" spans="2:6" ht="18" customHeight="1" x14ac:dyDescent="0.25">
      <c r="B201" s="35" t="s">
        <v>75</v>
      </c>
      <c r="C201" s="5">
        <v>1.8867924528301887E-3</v>
      </c>
      <c r="D201" s="5">
        <v>0</v>
      </c>
      <c r="E201" s="6">
        <v>5.7471264367816091E-3</v>
      </c>
      <c r="F201" s="7">
        <v>0</v>
      </c>
    </row>
    <row r="202" spans="2:6" ht="18" customHeight="1" x14ac:dyDescent="0.25">
      <c r="B202" s="35" t="s">
        <v>76</v>
      </c>
      <c r="C202" s="5">
        <v>7.5471698113207548E-3</v>
      </c>
      <c r="D202" s="5">
        <v>0</v>
      </c>
      <c r="E202" s="50" t="s">
        <v>1305</v>
      </c>
      <c r="F202" s="7">
        <v>0</v>
      </c>
    </row>
    <row r="203" spans="2:6" ht="18" customHeight="1" x14ac:dyDescent="0.25">
      <c r="B203" s="35" t="s">
        <v>77</v>
      </c>
      <c r="C203" s="5">
        <v>9.433962264150943E-3</v>
      </c>
      <c r="D203" s="5">
        <v>0</v>
      </c>
      <c r="E203" s="6">
        <v>1.7241379310344827E-2</v>
      </c>
      <c r="F203" s="7">
        <v>1.2121212121212121E-2</v>
      </c>
    </row>
    <row r="204" spans="2:6" ht="18" customHeight="1" x14ac:dyDescent="0.25">
      <c r="B204" s="35" t="s">
        <v>138</v>
      </c>
      <c r="C204" s="5">
        <v>3.7735849056603774E-3</v>
      </c>
      <c r="D204" s="5">
        <v>0</v>
      </c>
      <c r="E204" s="6">
        <v>1.1494252873563218E-2</v>
      </c>
      <c r="F204" s="7">
        <v>0</v>
      </c>
    </row>
    <row r="205" spans="2:6" ht="18" customHeight="1" x14ac:dyDescent="0.25">
      <c r="B205" s="35" t="s">
        <v>78</v>
      </c>
      <c r="C205" s="5">
        <v>6.2264150943396226E-2</v>
      </c>
      <c r="D205" s="58">
        <v>0</v>
      </c>
      <c r="E205" s="6" t="s">
        <v>1306</v>
      </c>
      <c r="F205" s="53" t="s">
        <v>1307</v>
      </c>
    </row>
    <row r="206" spans="2:6" ht="18" customHeight="1" x14ac:dyDescent="0.25">
      <c r="B206" s="35" t="s">
        <v>79</v>
      </c>
      <c r="C206" s="5">
        <v>3.7735849056603774E-3</v>
      </c>
      <c r="D206" s="5">
        <v>5.235602094240838E-3</v>
      </c>
      <c r="E206" s="6">
        <v>0</v>
      </c>
      <c r="F206" s="7">
        <v>6.0606060606060606E-3</v>
      </c>
    </row>
    <row r="207" spans="2:6" ht="18" customHeight="1" x14ac:dyDescent="0.25">
      <c r="B207" s="35" t="s">
        <v>80</v>
      </c>
      <c r="C207" s="5">
        <v>1.8867924528301887E-3</v>
      </c>
      <c r="D207" s="5">
        <v>0</v>
      </c>
      <c r="E207" s="6">
        <v>5.7471264367816091E-3</v>
      </c>
      <c r="F207" s="7">
        <v>0</v>
      </c>
    </row>
    <row r="208" spans="2:6" ht="18" customHeight="1" x14ac:dyDescent="0.25">
      <c r="B208" s="35" t="s">
        <v>139</v>
      </c>
      <c r="C208" s="5">
        <v>1.8867924528301887E-3</v>
      </c>
      <c r="D208" s="5">
        <v>0</v>
      </c>
      <c r="E208" s="6">
        <v>5.7471264367816091E-3</v>
      </c>
      <c r="F208" s="7">
        <v>0</v>
      </c>
    </row>
    <row r="209" spans="2:6" ht="18" customHeight="1" x14ac:dyDescent="0.25">
      <c r="B209" s="35" t="s">
        <v>81</v>
      </c>
      <c r="C209" s="5">
        <v>9.433962264150943E-3</v>
      </c>
      <c r="D209" s="5">
        <v>0</v>
      </c>
      <c r="E209" s="6">
        <v>1.1494252873563218E-2</v>
      </c>
      <c r="F209" s="7">
        <v>1.8181818181818181E-2</v>
      </c>
    </row>
    <row r="210" spans="2:6" ht="18" customHeight="1" x14ac:dyDescent="0.25">
      <c r="B210" s="35" t="s">
        <v>82</v>
      </c>
      <c r="C210" s="5">
        <v>1.509433962264151E-2</v>
      </c>
      <c r="D210" s="58">
        <v>0</v>
      </c>
      <c r="E210" s="6">
        <v>1.1494252873563218E-2</v>
      </c>
      <c r="F210" s="53" t="s">
        <v>1234</v>
      </c>
    </row>
    <row r="211" spans="2:6" ht="18" customHeight="1" x14ac:dyDescent="0.25">
      <c r="B211" s="35" t="s">
        <v>83</v>
      </c>
      <c r="C211" s="5">
        <v>1.8867924528301887E-3</v>
      </c>
      <c r="D211" s="5">
        <v>0</v>
      </c>
      <c r="E211" s="6">
        <v>0</v>
      </c>
      <c r="F211" s="7">
        <v>6.0606060606060606E-3</v>
      </c>
    </row>
    <row r="212" spans="2:6" ht="18" customHeight="1" x14ac:dyDescent="0.25">
      <c r="B212" s="35" t="s">
        <v>84</v>
      </c>
      <c r="C212" s="5">
        <v>1.8867924528301887E-3</v>
      </c>
      <c r="D212" s="5">
        <v>0</v>
      </c>
      <c r="E212" s="6">
        <v>0</v>
      </c>
      <c r="F212" s="7">
        <v>6.0606060606060606E-3</v>
      </c>
    </row>
    <row r="213" spans="2:6" ht="18" customHeight="1" x14ac:dyDescent="0.25">
      <c r="B213" s="35" t="s">
        <v>85</v>
      </c>
      <c r="C213" s="5">
        <v>1.8867924528301887E-3</v>
      </c>
      <c r="D213" s="5">
        <v>0</v>
      </c>
      <c r="E213" s="6">
        <v>5.7471264367816091E-3</v>
      </c>
      <c r="F213" s="7">
        <v>0</v>
      </c>
    </row>
    <row r="214" spans="2:6" ht="18" customHeight="1" x14ac:dyDescent="0.25">
      <c r="B214" s="35" t="s">
        <v>86</v>
      </c>
      <c r="C214" s="5">
        <v>1.8867924528301887E-3</v>
      </c>
      <c r="D214" s="5">
        <v>0</v>
      </c>
      <c r="E214" s="6">
        <v>0</v>
      </c>
      <c r="F214" s="7">
        <v>6.0606060606060606E-3</v>
      </c>
    </row>
    <row r="215" spans="2:6" ht="18" customHeight="1" x14ac:dyDescent="0.25">
      <c r="B215" s="35" t="s">
        <v>87</v>
      </c>
      <c r="C215" s="5">
        <v>3.3962264150943396E-2</v>
      </c>
      <c r="D215" s="58">
        <v>5.235602094240838E-3</v>
      </c>
      <c r="E215" s="52">
        <v>0</v>
      </c>
      <c r="F215" s="53" t="s">
        <v>1204</v>
      </c>
    </row>
    <row r="216" spans="2:6" ht="18" customHeight="1" x14ac:dyDescent="0.25">
      <c r="B216" s="35" t="s">
        <v>88</v>
      </c>
      <c r="C216" s="5">
        <v>1.8867924528301887E-3</v>
      </c>
      <c r="D216" s="5">
        <v>0</v>
      </c>
      <c r="E216" s="6">
        <v>0</v>
      </c>
      <c r="F216" s="7">
        <v>6.0606060606060606E-3</v>
      </c>
    </row>
    <row r="217" spans="2:6" ht="18" customHeight="1" x14ac:dyDescent="0.25">
      <c r="B217" s="35" t="s">
        <v>89</v>
      </c>
      <c r="C217" s="5">
        <v>1.3207547169811321E-2</v>
      </c>
      <c r="D217" s="58">
        <v>0</v>
      </c>
      <c r="E217" s="52">
        <v>0</v>
      </c>
      <c r="F217" s="53" t="s">
        <v>1257</v>
      </c>
    </row>
    <row r="218" spans="2:6" ht="18" customHeight="1" x14ac:dyDescent="0.25">
      <c r="B218" s="35" t="s">
        <v>90</v>
      </c>
      <c r="C218" s="5">
        <v>1.8867924528301887E-3</v>
      </c>
      <c r="D218" s="5">
        <v>0</v>
      </c>
      <c r="E218" s="6">
        <v>0</v>
      </c>
      <c r="F218" s="7">
        <v>6.0606060606060606E-3</v>
      </c>
    </row>
    <row r="219" spans="2:6" ht="18" customHeight="1" x14ac:dyDescent="0.25">
      <c r="B219" s="35" t="s">
        <v>140</v>
      </c>
      <c r="C219" s="5">
        <v>3.7735849056603774E-3</v>
      </c>
      <c r="D219" s="5">
        <v>0</v>
      </c>
      <c r="E219" s="6">
        <v>0</v>
      </c>
      <c r="F219" s="7">
        <v>1.2121212121212121E-2</v>
      </c>
    </row>
    <row r="220" spans="2:6" ht="18" customHeight="1" x14ac:dyDescent="0.25">
      <c r="B220" s="35" t="s">
        <v>91</v>
      </c>
      <c r="C220" s="5">
        <v>1.8867924528301887E-3</v>
      </c>
      <c r="D220" s="5">
        <v>0</v>
      </c>
      <c r="E220" s="6">
        <v>0</v>
      </c>
      <c r="F220" s="7">
        <v>6.0606060606060606E-3</v>
      </c>
    </row>
    <row r="221" spans="2:6" ht="18" customHeight="1" x14ac:dyDescent="0.25">
      <c r="B221" s="35" t="s">
        <v>92</v>
      </c>
      <c r="C221" s="5">
        <v>2.4528301886792454E-2</v>
      </c>
      <c r="D221" s="58">
        <v>0</v>
      </c>
      <c r="E221" s="52">
        <v>0</v>
      </c>
      <c r="F221" s="53" t="s">
        <v>1308</v>
      </c>
    </row>
    <row r="222" spans="2:6" ht="18" customHeight="1" x14ac:dyDescent="0.25">
      <c r="B222" s="35" t="s">
        <v>93</v>
      </c>
      <c r="C222" s="5">
        <v>5.6603773584905656E-3</v>
      </c>
      <c r="D222" s="5">
        <v>0</v>
      </c>
      <c r="E222" s="6">
        <v>0</v>
      </c>
      <c r="F222" s="53">
        <v>1.8181818181818181E-2</v>
      </c>
    </row>
    <row r="223" spans="2:6" ht="18" customHeight="1" x14ac:dyDescent="0.25">
      <c r="B223" s="35" t="s">
        <v>141</v>
      </c>
      <c r="C223" s="5">
        <v>1.8867924528301887E-3</v>
      </c>
      <c r="D223" s="5">
        <v>0</v>
      </c>
      <c r="E223" s="6">
        <v>0</v>
      </c>
      <c r="F223" s="7">
        <v>6.0606060606060606E-3</v>
      </c>
    </row>
    <row r="224" spans="2:6" ht="18" customHeight="1" x14ac:dyDescent="0.25">
      <c r="B224" s="35" t="s">
        <v>94</v>
      </c>
      <c r="C224" s="5">
        <v>3.7735849056603774E-3</v>
      </c>
      <c r="D224" s="5">
        <v>0</v>
      </c>
      <c r="E224" s="6">
        <v>0</v>
      </c>
      <c r="F224" s="7">
        <v>1.2121212121212121E-2</v>
      </c>
    </row>
    <row r="225" spans="2:6" ht="18" customHeight="1" x14ac:dyDescent="0.25">
      <c r="B225" s="35" t="s">
        <v>95</v>
      </c>
      <c r="C225" s="5">
        <v>1.8867924528301886E-2</v>
      </c>
      <c r="D225" s="58">
        <v>0</v>
      </c>
      <c r="E225" s="52">
        <v>0</v>
      </c>
      <c r="F225" s="53" t="s">
        <v>1309</v>
      </c>
    </row>
    <row r="226" spans="2:6" ht="18" customHeight="1" x14ac:dyDescent="0.25">
      <c r="B226" s="35" t="s">
        <v>97</v>
      </c>
      <c r="C226" s="5">
        <v>3.7735849056603774E-3</v>
      </c>
      <c r="D226" s="5">
        <v>0</v>
      </c>
      <c r="E226" s="6">
        <v>0</v>
      </c>
      <c r="F226" s="7">
        <v>1.2121212121212121E-2</v>
      </c>
    </row>
    <row r="227" spans="2:6" ht="18" customHeight="1" x14ac:dyDescent="0.25">
      <c r="B227" s="35" t="s">
        <v>98</v>
      </c>
      <c r="C227" s="5">
        <v>3.7735849056603774E-3</v>
      </c>
      <c r="D227" s="5">
        <v>0</v>
      </c>
      <c r="E227" s="6">
        <v>0</v>
      </c>
      <c r="F227" s="7">
        <v>1.2121212121212121E-2</v>
      </c>
    </row>
    <row r="228" spans="2:6" ht="18" customHeight="1" x14ac:dyDescent="0.25">
      <c r="B228" s="35" t="s">
        <v>99</v>
      </c>
      <c r="C228" s="5">
        <v>1.1320754716981131E-2</v>
      </c>
      <c r="D228" s="58">
        <v>0</v>
      </c>
      <c r="E228" s="52">
        <v>0</v>
      </c>
      <c r="F228" s="53" t="s">
        <v>1257</v>
      </c>
    </row>
    <row r="229" spans="2:6" ht="18" customHeight="1" x14ac:dyDescent="0.25">
      <c r="B229" s="35" t="s">
        <v>104</v>
      </c>
      <c r="C229" s="5">
        <v>1.8867924528301887E-3</v>
      </c>
      <c r="D229" s="5">
        <v>0</v>
      </c>
      <c r="E229" s="6">
        <v>0</v>
      </c>
      <c r="F229" s="7">
        <v>6.0606060606060606E-3</v>
      </c>
    </row>
    <row r="230" spans="2:6" ht="18" customHeight="1" x14ac:dyDescent="0.25">
      <c r="B230" s="35" t="s">
        <v>105</v>
      </c>
      <c r="C230" s="5">
        <v>1.8867924528301887E-3</v>
      </c>
      <c r="D230" s="5">
        <v>0</v>
      </c>
      <c r="E230" s="6">
        <v>0</v>
      </c>
      <c r="F230" s="7">
        <v>6.0606060606060606E-3</v>
      </c>
    </row>
    <row r="231" spans="2:6" ht="18" customHeight="1" x14ac:dyDescent="0.25">
      <c r="B231" s="35" t="s">
        <v>142</v>
      </c>
      <c r="C231" s="5">
        <v>1.8867924528301887E-3</v>
      </c>
      <c r="D231" s="5">
        <v>0</v>
      </c>
      <c r="E231" s="6">
        <v>0</v>
      </c>
      <c r="F231" s="7">
        <v>6.0606060606060606E-3</v>
      </c>
    </row>
    <row r="232" spans="2:6" ht="18" customHeight="1" x14ac:dyDescent="0.25">
      <c r="B232" s="35" t="s">
        <v>106</v>
      </c>
      <c r="C232" s="5">
        <v>1.8867924528301887E-3</v>
      </c>
      <c r="D232" s="5">
        <v>0</v>
      </c>
      <c r="E232" s="6">
        <v>0</v>
      </c>
      <c r="F232" s="7">
        <v>6.0606060606060606E-3</v>
      </c>
    </row>
    <row r="233" spans="2:6" ht="18" customHeight="1" x14ac:dyDescent="0.25">
      <c r="B233" s="35" t="s">
        <v>107</v>
      </c>
      <c r="C233" s="5">
        <v>1.8867924528301887E-3</v>
      </c>
      <c r="D233" s="5">
        <v>0</v>
      </c>
      <c r="E233" s="6">
        <v>0</v>
      </c>
      <c r="F233" s="7">
        <v>6.0606060606060606E-3</v>
      </c>
    </row>
    <row r="234" spans="2:6" ht="18" customHeight="1" x14ac:dyDescent="0.25">
      <c r="B234" s="35" t="s">
        <v>143</v>
      </c>
      <c r="C234" s="5">
        <v>1.8867924528301887E-3</v>
      </c>
      <c r="D234" s="5">
        <v>0</v>
      </c>
      <c r="E234" s="6">
        <v>0</v>
      </c>
      <c r="F234" s="7">
        <v>6.0606060606060606E-3</v>
      </c>
    </row>
    <row r="235" spans="2:6" ht="18" customHeight="1" x14ac:dyDescent="0.25">
      <c r="B235" s="35" t="s">
        <v>110</v>
      </c>
      <c r="C235" s="5">
        <v>3.7735849056603774E-3</v>
      </c>
      <c r="D235" s="5">
        <v>0</v>
      </c>
      <c r="E235" s="6">
        <v>0</v>
      </c>
      <c r="F235" s="7">
        <v>1.2121212121212121E-2</v>
      </c>
    </row>
    <row r="236" spans="2:6" ht="18" customHeight="1" x14ac:dyDescent="0.25">
      <c r="B236" s="35" t="s">
        <v>115</v>
      </c>
      <c r="C236" s="5">
        <v>1.8867924528301887E-3</v>
      </c>
      <c r="D236" s="5">
        <v>0</v>
      </c>
      <c r="E236" s="6">
        <v>0</v>
      </c>
      <c r="F236" s="7">
        <v>6.0606060606060606E-3</v>
      </c>
    </row>
    <row r="237" spans="2:6" ht="18" customHeight="1" x14ac:dyDescent="0.25">
      <c r="B237" s="36" t="s">
        <v>116</v>
      </c>
      <c r="C237" s="8">
        <v>3.7735849056603774E-3</v>
      </c>
      <c r="D237" s="8">
        <v>0</v>
      </c>
      <c r="E237" s="9">
        <v>0</v>
      </c>
      <c r="F237" s="10">
        <v>1.2121212121212121E-2</v>
      </c>
    </row>
    <row r="238" spans="2:6" ht="18" customHeight="1" x14ac:dyDescent="0.25">
      <c r="B238" s="34" t="s">
        <v>0</v>
      </c>
      <c r="C238" s="21">
        <v>1</v>
      </c>
      <c r="D238" s="21">
        <v>1</v>
      </c>
      <c r="E238" s="22">
        <v>1</v>
      </c>
      <c r="F238" s="19">
        <v>1</v>
      </c>
    </row>
    <row r="239" spans="2:6" ht="18" customHeight="1" x14ac:dyDescent="0.25">
      <c r="B239" s="29" t="s">
        <v>125</v>
      </c>
      <c r="C239" s="28">
        <v>14.479245283018868</v>
      </c>
      <c r="D239" s="64">
        <v>3.5549738219895288</v>
      </c>
      <c r="E239" s="65" t="s">
        <v>1317</v>
      </c>
      <c r="F239" s="66" t="s">
        <v>1318</v>
      </c>
    </row>
    <row r="240" spans="2:6" ht="18" customHeight="1" x14ac:dyDescent="0.25">
      <c r="B240" s="26" t="s">
        <v>126</v>
      </c>
      <c r="C240" s="20">
        <v>22.029979217113489</v>
      </c>
      <c r="D240" s="23">
        <v>3.3538452204102986</v>
      </c>
      <c r="E240" s="24">
        <v>6.5651698418868358</v>
      </c>
      <c r="F240" s="25">
        <v>32.14755108325371</v>
      </c>
    </row>
    <row r="245" spans="2:7" ht="35.1" customHeight="1" x14ac:dyDescent="0.25">
      <c r="B245" s="111" t="s">
        <v>127</v>
      </c>
      <c r="C245" s="112"/>
      <c r="D245" s="112"/>
      <c r="E245" s="112"/>
      <c r="F245" s="112"/>
      <c r="G245" s="113"/>
    </row>
    <row r="246" spans="2:7" ht="35.1" customHeight="1" x14ac:dyDescent="0.25">
      <c r="B246" s="38"/>
      <c r="C246" s="39" t="s">
        <v>0</v>
      </c>
      <c r="D246" s="42" t="s">
        <v>1174</v>
      </c>
      <c r="E246" s="42" t="s">
        <v>1175</v>
      </c>
      <c r="F246" s="40" t="s">
        <v>1176</v>
      </c>
      <c r="G246" s="41" t="s">
        <v>1177</v>
      </c>
    </row>
    <row r="247" spans="2:7" ht="18" customHeight="1" x14ac:dyDescent="0.25">
      <c r="B247" s="17" t="s">
        <v>3</v>
      </c>
      <c r="C247" s="14">
        <v>530</v>
      </c>
      <c r="D247" s="14">
        <v>134</v>
      </c>
      <c r="E247" s="14">
        <v>94</v>
      </c>
      <c r="F247" s="15">
        <v>81</v>
      </c>
      <c r="G247" s="16">
        <v>221</v>
      </c>
    </row>
    <row r="248" spans="2:7" ht="18" customHeight="1" x14ac:dyDescent="0.25">
      <c r="B248" s="35" t="s">
        <v>60</v>
      </c>
      <c r="C248" s="5">
        <v>0.13207547169811321</v>
      </c>
      <c r="D248" s="5">
        <v>0.11194029850746269</v>
      </c>
      <c r="E248" s="54" t="s">
        <v>1311</v>
      </c>
      <c r="F248" s="6">
        <v>0.12345679012345678</v>
      </c>
      <c r="G248" s="7">
        <v>0.10859728506787331</v>
      </c>
    </row>
    <row r="249" spans="2:7" ht="18" customHeight="1" x14ac:dyDescent="0.25">
      <c r="B249" s="35" t="s">
        <v>61</v>
      </c>
      <c r="C249" s="5">
        <v>0.12830188679245283</v>
      </c>
      <c r="D249" s="5" t="s">
        <v>1312</v>
      </c>
      <c r="E249" s="58">
        <v>5.3191489361702128E-2</v>
      </c>
      <c r="F249" s="50" t="s">
        <v>1313</v>
      </c>
      <c r="G249" s="7">
        <v>0.11764705882352941</v>
      </c>
    </row>
    <row r="250" spans="2:7" ht="18" customHeight="1" x14ac:dyDescent="0.25">
      <c r="B250" s="35" t="s">
        <v>62</v>
      </c>
      <c r="C250" s="5">
        <v>7.3584905660377356E-2</v>
      </c>
      <c r="D250" s="5">
        <v>9.7014925373134331E-2</v>
      </c>
      <c r="E250" s="5">
        <v>3.1914893617021274E-2</v>
      </c>
      <c r="F250" s="6">
        <v>4.9382716049382713E-2</v>
      </c>
      <c r="G250" s="7">
        <v>8.5972850678733032E-2</v>
      </c>
    </row>
    <row r="251" spans="2:7" ht="18" customHeight="1" x14ac:dyDescent="0.25">
      <c r="B251" s="35" t="s">
        <v>63</v>
      </c>
      <c r="C251" s="5">
        <v>5.4716981132075473E-2</v>
      </c>
      <c r="D251" s="5">
        <v>6.7164179104477612E-2</v>
      </c>
      <c r="E251" s="5">
        <v>6.3829787234042548E-2</v>
      </c>
      <c r="F251" s="6">
        <v>7.407407407407407E-2</v>
      </c>
      <c r="G251" s="7">
        <v>3.6199095022624438E-2</v>
      </c>
    </row>
    <row r="252" spans="2:7" ht="18" customHeight="1" x14ac:dyDescent="0.25">
      <c r="B252" s="35" t="s">
        <v>64</v>
      </c>
      <c r="C252" s="5">
        <v>6.7924528301886791E-2</v>
      </c>
      <c r="D252" s="5">
        <v>5.2238805970149252E-2</v>
      </c>
      <c r="E252" s="5">
        <v>4.2553191489361701E-2</v>
      </c>
      <c r="F252" s="6">
        <v>6.1728395061728392E-2</v>
      </c>
      <c r="G252" s="7">
        <v>9.0497737556561084E-2</v>
      </c>
    </row>
    <row r="253" spans="2:7" ht="18" customHeight="1" x14ac:dyDescent="0.25">
      <c r="B253" s="35" t="s">
        <v>65</v>
      </c>
      <c r="C253" s="5">
        <v>3.962264150943396E-2</v>
      </c>
      <c r="D253" s="5">
        <v>3.7313432835820892E-2</v>
      </c>
      <c r="E253" s="5">
        <v>6.3829787234042548E-2</v>
      </c>
      <c r="F253" s="6">
        <v>4.9382716049382713E-2</v>
      </c>
      <c r="G253" s="7">
        <v>2.7149321266968326E-2</v>
      </c>
    </row>
    <row r="254" spans="2:7" ht="18" customHeight="1" x14ac:dyDescent="0.25">
      <c r="B254" s="35" t="s">
        <v>66</v>
      </c>
      <c r="C254" s="5">
        <v>2.0754716981132074E-2</v>
      </c>
      <c r="D254" s="5">
        <v>2.9850746268656716E-2</v>
      </c>
      <c r="E254" s="5">
        <v>3.1914893617021274E-2</v>
      </c>
      <c r="F254" s="6">
        <v>1.2345679012345678E-2</v>
      </c>
      <c r="G254" s="7">
        <v>1.3574660633484163E-2</v>
      </c>
    </row>
    <row r="255" spans="2:7" ht="18" customHeight="1" x14ac:dyDescent="0.25">
      <c r="B255" s="35" t="s">
        <v>67</v>
      </c>
      <c r="C255" s="5">
        <v>3.3962264150943396E-2</v>
      </c>
      <c r="D255" s="5">
        <v>3.7313432835820892E-2</v>
      </c>
      <c r="E255" s="5">
        <v>1.0638297872340425E-2</v>
      </c>
      <c r="F255" s="6">
        <v>1.2345679012345678E-2</v>
      </c>
      <c r="G255" s="7">
        <v>4.9773755656108594E-2</v>
      </c>
    </row>
    <row r="256" spans="2:7" ht="18" customHeight="1" x14ac:dyDescent="0.25">
      <c r="B256" s="35" t="s">
        <v>68</v>
      </c>
      <c r="C256" s="5">
        <v>1.1320754716981131E-2</v>
      </c>
      <c r="D256" s="5">
        <v>7.462686567164179E-3</v>
      </c>
      <c r="E256" s="5">
        <v>0</v>
      </c>
      <c r="F256" s="6">
        <v>1.2345679012345678E-2</v>
      </c>
      <c r="G256" s="7">
        <v>1.8099547511312219E-2</v>
      </c>
    </row>
    <row r="257" spans="2:7" ht="18" customHeight="1" x14ac:dyDescent="0.25">
      <c r="B257" s="35" t="s">
        <v>69</v>
      </c>
      <c r="C257" s="5">
        <v>7.3584905660377356E-2</v>
      </c>
      <c r="D257" s="5">
        <v>8.9552238805970144E-2</v>
      </c>
      <c r="E257" s="5">
        <v>7.4468085106382975E-2</v>
      </c>
      <c r="F257" s="6">
        <v>6.1728395061728392E-2</v>
      </c>
      <c r="G257" s="7">
        <v>6.7873303167420809E-2</v>
      </c>
    </row>
    <row r="258" spans="2:7" ht="18" customHeight="1" x14ac:dyDescent="0.25">
      <c r="B258" s="35" t="s">
        <v>70</v>
      </c>
      <c r="C258" s="5">
        <v>1.8867924528301887E-3</v>
      </c>
      <c r="D258" s="5">
        <v>7.462686567164179E-3</v>
      </c>
      <c r="E258" s="5">
        <v>0</v>
      </c>
      <c r="F258" s="6">
        <v>0</v>
      </c>
      <c r="G258" s="7">
        <v>0</v>
      </c>
    </row>
    <row r="259" spans="2:7" ht="18" customHeight="1" x14ac:dyDescent="0.25">
      <c r="B259" s="35" t="s">
        <v>71</v>
      </c>
      <c r="C259" s="5">
        <v>3.2075471698113207E-2</v>
      </c>
      <c r="D259" s="5">
        <v>2.9850746268656716E-2</v>
      </c>
      <c r="E259" s="5">
        <v>1.0638297872340425E-2</v>
      </c>
      <c r="F259" s="6">
        <v>4.9382716049382713E-2</v>
      </c>
      <c r="G259" s="7">
        <v>3.6199095022624438E-2</v>
      </c>
    </row>
    <row r="260" spans="2:7" ht="18" customHeight="1" x14ac:dyDescent="0.25">
      <c r="B260" s="35" t="s">
        <v>72</v>
      </c>
      <c r="C260" s="5">
        <v>5.6603773584905656E-3</v>
      </c>
      <c r="D260" s="5">
        <v>7.462686567164179E-3</v>
      </c>
      <c r="E260" s="5">
        <v>0</v>
      </c>
      <c r="F260" s="6">
        <v>0</v>
      </c>
      <c r="G260" s="7">
        <v>9.0497737556561094E-3</v>
      </c>
    </row>
    <row r="261" spans="2:7" ht="18" customHeight="1" x14ac:dyDescent="0.25">
      <c r="B261" s="35" t="s">
        <v>73</v>
      </c>
      <c r="C261" s="5">
        <v>3.7735849056603774E-3</v>
      </c>
      <c r="D261" s="5">
        <v>0</v>
      </c>
      <c r="E261" s="5">
        <v>0</v>
      </c>
      <c r="F261" s="6">
        <v>0</v>
      </c>
      <c r="G261" s="7">
        <v>9.0497737556561094E-3</v>
      </c>
    </row>
    <row r="262" spans="2:7" ht="18" customHeight="1" x14ac:dyDescent="0.25">
      <c r="B262" s="35" t="s">
        <v>74</v>
      </c>
      <c r="C262" s="5">
        <v>4.5283018867924525E-2</v>
      </c>
      <c r="D262" s="5">
        <v>5.9701492537313432E-2</v>
      </c>
      <c r="E262" s="5">
        <v>4.2553191489361701E-2</v>
      </c>
      <c r="F262" s="6">
        <v>2.4691358024691357E-2</v>
      </c>
      <c r="G262" s="7">
        <v>4.5248868778280542E-2</v>
      </c>
    </row>
    <row r="263" spans="2:7" ht="18" customHeight="1" x14ac:dyDescent="0.25">
      <c r="B263" s="35" t="s">
        <v>75</v>
      </c>
      <c r="C263" s="5">
        <v>1.8867924528301887E-3</v>
      </c>
      <c r="D263" s="5">
        <v>0</v>
      </c>
      <c r="E263" s="5">
        <v>0</v>
      </c>
      <c r="F263" s="6">
        <v>0</v>
      </c>
      <c r="G263" s="7">
        <v>4.5248868778280547E-3</v>
      </c>
    </row>
    <row r="264" spans="2:7" ht="18" customHeight="1" x14ac:dyDescent="0.25">
      <c r="B264" s="35" t="s">
        <v>76</v>
      </c>
      <c r="C264" s="5">
        <v>7.5471698113207548E-3</v>
      </c>
      <c r="D264" s="5">
        <v>7.462686567164179E-3</v>
      </c>
      <c r="E264" s="5">
        <v>1.0638297872340425E-2</v>
      </c>
      <c r="F264" s="6">
        <v>1.2345679012345678E-2</v>
      </c>
      <c r="G264" s="7">
        <v>4.5248868778280547E-3</v>
      </c>
    </row>
    <row r="265" spans="2:7" ht="18" customHeight="1" x14ac:dyDescent="0.25">
      <c r="B265" s="35" t="s">
        <v>77</v>
      </c>
      <c r="C265" s="5">
        <v>9.433962264150943E-3</v>
      </c>
      <c r="D265" s="5">
        <v>2.2388059701492536E-2</v>
      </c>
      <c r="E265" s="5">
        <v>0</v>
      </c>
      <c r="F265" s="6">
        <v>1.2345679012345678E-2</v>
      </c>
      <c r="G265" s="7">
        <v>4.5248868778280547E-3</v>
      </c>
    </row>
    <row r="266" spans="2:7" ht="18" customHeight="1" x14ac:dyDescent="0.25">
      <c r="B266" s="35" t="s">
        <v>138</v>
      </c>
      <c r="C266" s="5">
        <v>3.7735849056603774E-3</v>
      </c>
      <c r="D266" s="5">
        <v>0</v>
      </c>
      <c r="E266" s="5">
        <v>0</v>
      </c>
      <c r="F266" s="6">
        <v>0</v>
      </c>
      <c r="G266" s="7">
        <v>9.0497737556561094E-3</v>
      </c>
    </row>
    <row r="267" spans="2:7" ht="18" customHeight="1" x14ac:dyDescent="0.25">
      <c r="B267" s="35" t="s">
        <v>78</v>
      </c>
      <c r="C267" s="5">
        <v>6.2264150943396226E-2</v>
      </c>
      <c r="D267" s="5">
        <v>4.4776119402985072E-2</v>
      </c>
      <c r="E267" s="5">
        <v>8.5106382978723402E-2</v>
      </c>
      <c r="F267" s="6">
        <v>9.8765432098765427E-2</v>
      </c>
      <c r="G267" s="7">
        <v>4.9773755656108594E-2</v>
      </c>
    </row>
    <row r="268" spans="2:7" ht="18" customHeight="1" x14ac:dyDescent="0.25">
      <c r="B268" s="35" t="s">
        <v>79</v>
      </c>
      <c r="C268" s="5">
        <v>3.7735849056603774E-3</v>
      </c>
      <c r="D268" s="5">
        <v>7.462686567164179E-3</v>
      </c>
      <c r="E268" s="5">
        <v>0</v>
      </c>
      <c r="F268" s="6">
        <v>0</v>
      </c>
      <c r="G268" s="7">
        <v>4.5248868778280547E-3</v>
      </c>
    </row>
    <row r="269" spans="2:7" ht="18" customHeight="1" x14ac:dyDescent="0.25">
      <c r="B269" s="35" t="s">
        <v>80</v>
      </c>
      <c r="C269" s="5">
        <v>1.8867924528301887E-3</v>
      </c>
      <c r="D269" s="5">
        <v>0</v>
      </c>
      <c r="E269" s="5">
        <v>0</v>
      </c>
      <c r="F269" s="6">
        <v>0</v>
      </c>
      <c r="G269" s="7">
        <v>4.5248868778280547E-3</v>
      </c>
    </row>
    <row r="270" spans="2:7" ht="18" customHeight="1" x14ac:dyDescent="0.25">
      <c r="B270" s="35" t="s">
        <v>139</v>
      </c>
      <c r="C270" s="5">
        <v>1.8867924528301887E-3</v>
      </c>
      <c r="D270" s="5">
        <v>0</v>
      </c>
      <c r="E270" s="5">
        <v>1.0638297872340425E-2</v>
      </c>
      <c r="F270" s="6">
        <v>0</v>
      </c>
      <c r="G270" s="7">
        <v>0</v>
      </c>
    </row>
    <row r="271" spans="2:7" ht="18" customHeight="1" x14ac:dyDescent="0.25">
      <c r="B271" s="35" t="s">
        <v>81</v>
      </c>
      <c r="C271" s="5">
        <v>9.433962264150943E-3</v>
      </c>
      <c r="D271" s="5">
        <v>1.4925373134328358E-2</v>
      </c>
      <c r="E271" s="5">
        <v>2.1276595744680851E-2</v>
      </c>
      <c r="F271" s="6">
        <v>0</v>
      </c>
      <c r="G271" s="7">
        <v>4.5248868778280547E-3</v>
      </c>
    </row>
    <row r="272" spans="2:7" ht="18" customHeight="1" x14ac:dyDescent="0.25">
      <c r="B272" s="35" t="s">
        <v>82</v>
      </c>
      <c r="C272" s="5">
        <v>1.509433962264151E-2</v>
      </c>
      <c r="D272" s="5">
        <v>7.462686567164179E-3</v>
      </c>
      <c r="E272" s="5">
        <v>1.0638297872340425E-2</v>
      </c>
      <c r="F272" s="6">
        <v>0</v>
      </c>
      <c r="G272" s="7">
        <v>2.7149321266968326E-2</v>
      </c>
    </row>
    <row r="273" spans="2:7" ht="18" customHeight="1" x14ac:dyDescent="0.25">
      <c r="B273" s="35" t="s">
        <v>83</v>
      </c>
      <c r="C273" s="5">
        <v>1.8867924528301887E-3</v>
      </c>
      <c r="D273" s="5">
        <v>0</v>
      </c>
      <c r="E273" s="5">
        <v>0</v>
      </c>
      <c r="F273" s="6">
        <v>0</v>
      </c>
      <c r="G273" s="7">
        <v>4.5248868778280547E-3</v>
      </c>
    </row>
    <row r="274" spans="2:7" ht="18" customHeight="1" x14ac:dyDescent="0.25">
      <c r="B274" s="35" t="s">
        <v>84</v>
      </c>
      <c r="C274" s="5">
        <v>1.8867924528301887E-3</v>
      </c>
      <c r="D274" s="5">
        <v>0</v>
      </c>
      <c r="E274" s="5">
        <v>0</v>
      </c>
      <c r="F274" s="6">
        <v>0</v>
      </c>
      <c r="G274" s="7">
        <v>4.5248868778280547E-3</v>
      </c>
    </row>
    <row r="275" spans="2:7" ht="18" customHeight="1" x14ac:dyDescent="0.25">
      <c r="B275" s="35" t="s">
        <v>85</v>
      </c>
      <c r="C275" s="5">
        <v>1.8867924528301887E-3</v>
      </c>
      <c r="D275" s="5">
        <v>7.462686567164179E-3</v>
      </c>
      <c r="E275" s="5">
        <v>0</v>
      </c>
      <c r="F275" s="6">
        <v>0</v>
      </c>
      <c r="G275" s="7">
        <v>0</v>
      </c>
    </row>
    <row r="276" spans="2:7" ht="18" customHeight="1" x14ac:dyDescent="0.25">
      <c r="B276" s="35" t="s">
        <v>86</v>
      </c>
      <c r="C276" s="5">
        <v>1.8867924528301887E-3</v>
      </c>
      <c r="D276" s="5">
        <v>0</v>
      </c>
      <c r="E276" s="5">
        <v>0</v>
      </c>
      <c r="F276" s="6">
        <v>0</v>
      </c>
      <c r="G276" s="7">
        <v>4.5248868778280547E-3</v>
      </c>
    </row>
    <row r="277" spans="2:7" ht="18" customHeight="1" x14ac:dyDescent="0.25">
      <c r="B277" s="35" t="s">
        <v>87</v>
      </c>
      <c r="C277" s="5">
        <v>3.3962264150943396E-2</v>
      </c>
      <c r="D277" s="5">
        <v>2.2388059701492536E-2</v>
      </c>
      <c r="E277" s="5">
        <v>5.3191489361702128E-2</v>
      </c>
      <c r="F277" s="6">
        <v>3.7037037037037035E-2</v>
      </c>
      <c r="G277" s="7">
        <v>3.1674208144796379E-2</v>
      </c>
    </row>
    <row r="278" spans="2:7" ht="18" customHeight="1" x14ac:dyDescent="0.25">
      <c r="B278" s="35" t="s">
        <v>88</v>
      </c>
      <c r="C278" s="5">
        <v>1.8867924528301887E-3</v>
      </c>
      <c r="D278" s="5">
        <v>0</v>
      </c>
      <c r="E278" s="5">
        <v>0</v>
      </c>
      <c r="F278" s="6">
        <v>0</v>
      </c>
      <c r="G278" s="7">
        <v>4.5248868778280547E-3</v>
      </c>
    </row>
    <row r="279" spans="2:7" ht="18" customHeight="1" x14ac:dyDescent="0.25">
      <c r="B279" s="35" t="s">
        <v>89</v>
      </c>
      <c r="C279" s="5">
        <v>1.3207547169811321E-2</v>
      </c>
      <c r="D279" s="5">
        <v>0</v>
      </c>
      <c r="E279" s="5" t="s">
        <v>1300</v>
      </c>
      <c r="F279" s="6">
        <v>1.2345679012345678E-2</v>
      </c>
      <c r="G279" s="7">
        <v>1.3574660633484163E-2</v>
      </c>
    </row>
    <row r="280" spans="2:7" ht="18" customHeight="1" x14ac:dyDescent="0.25">
      <c r="B280" s="35" t="s">
        <v>90</v>
      </c>
      <c r="C280" s="5">
        <v>1.8867924528301887E-3</v>
      </c>
      <c r="D280" s="5">
        <v>0</v>
      </c>
      <c r="E280" s="5">
        <v>0</v>
      </c>
      <c r="F280" s="6">
        <v>0</v>
      </c>
      <c r="G280" s="7">
        <v>4.5248868778280547E-3</v>
      </c>
    </row>
    <row r="281" spans="2:7" ht="18" customHeight="1" x14ac:dyDescent="0.25">
      <c r="B281" s="35" t="s">
        <v>140</v>
      </c>
      <c r="C281" s="5">
        <v>3.7735849056603774E-3</v>
      </c>
      <c r="D281" s="5">
        <v>0</v>
      </c>
      <c r="E281" s="5">
        <v>0</v>
      </c>
      <c r="F281" s="6">
        <v>1.2345679012345678E-2</v>
      </c>
      <c r="G281" s="7">
        <v>4.5248868778280547E-3</v>
      </c>
    </row>
    <row r="282" spans="2:7" ht="18" customHeight="1" x14ac:dyDescent="0.25">
      <c r="B282" s="35" t="s">
        <v>91</v>
      </c>
      <c r="C282" s="5">
        <v>1.8867924528301887E-3</v>
      </c>
      <c r="D282" s="5">
        <v>0</v>
      </c>
      <c r="E282" s="5">
        <v>0</v>
      </c>
      <c r="F282" s="6">
        <v>1.2345679012345678E-2</v>
      </c>
      <c r="G282" s="7">
        <v>0</v>
      </c>
    </row>
    <row r="283" spans="2:7" ht="18" customHeight="1" x14ac:dyDescent="0.25">
      <c r="B283" s="35" t="s">
        <v>92</v>
      </c>
      <c r="C283" s="5">
        <v>2.4528301886792454E-2</v>
      </c>
      <c r="D283" s="5">
        <v>7.462686567164179E-3</v>
      </c>
      <c r="E283" s="54" t="s">
        <v>1314</v>
      </c>
      <c r="F283" s="6">
        <v>3.7037037037037035E-2</v>
      </c>
      <c r="G283" s="7">
        <v>1.3574660633484163E-2</v>
      </c>
    </row>
    <row r="284" spans="2:7" ht="18" customHeight="1" x14ac:dyDescent="0.25">
      <c r="B284" s="35" t="s">
        <v>93</v>
      </c>
      <c r="C284" s="5">
        <v>5.6603773584905656E-3</v>
      </c>
      <c r="D284" s="5">
        <v>0</v>
      </c>
      <c r="E284" s="5">
        <v>0</v>
      </c>
      <c r="F284" s="6">
        <v>0</v>
      </c>
      <c r="G284" s="7">
        <v>1.3574660633484163E-2</v>
      </c>
    </row>
    <row r="285" spans="2:7" ht="18" customHeight="1" x14ac:dyDescent="0.25">
      <c r="B285" s="35" t="s">
        <v>141</v>
      </c>
      <c r="C285" s="5">
        <v>1.8867924528301887E-3</v>
      </c>
      <c r="D285" s="5">
        <v>0</v>
      </c>
      <c r="E285" s="5">
        <v>0</v>
      </c>
      <c r="F285" s="6">
        <v>0</v>
      </c>
      <c r="G285" s="7">
        <v>4.5248868778280547E-3</v>
      </c>
    </row>
    <row r="286" spans="2:7" ht="18" customHeight="1" x14ac:dyDescent="0.25">
      <c r="B286" s="35" t="s">
        <v>94</v>
      </c>
      <c r="C286" s="5">
        <v>3.7735849056603774E-3</v>
      </c>
      <c r="D286" s="5">
        <v>0</v>
      </c>
      <c r="E286" s="5">
        <v>1.0638297872340425E-2</v>
      </c>
      <c r="F286" s="6">
        <v>0</v>
      </c>
      <c r="G286" s="7">
        <v>4.5248868778280547E-3</v>
      </c>
    </row>
    <row r="287" spans="2:7" ht="18" customHeight="1" x14ac:dyDescent="0.25">
      <c r="B287" s="35" t="s">
        <v>95</v>
      </c>
      <c r="C287" s="5">
        <v>1.8867924528301886E-2</v>
      </c>
      <c r="D287" s="5">
        <v>2.9850746268656716E-2</v>
      </c>
      <c r="E287" s="5">
        <v>2.1276595744680851E-2</v>
      </c>
      <c r="F287" s="6">
        <v>0</v>
      </c>
      <c r="G287" s="7">
        <v>1.8099547511312219E-2</v>
      </c>
    </row>
    <row r="288" spans="2:7" ht="18" customHeight="1" x14ac:dyDescent="0.25">
      <c r="B288" s="35" t="s">
        <v>97</v>
      </c>
      <c r="C288" s="5">
        <v>3.7735849056603774E-3</v>
      </c>
      <c r="D288" s="5">
        <v>7.462686567164179E-3</v>
      </c>
      <c r="E288" s="5">
        <v>0</v>
      </c>
      <c r="F288" s="6">
        <v>0</v>
      </c>
      <c r="G288" s="7">
        <v>4.5248868778280547E-3</v>
      </c>
    </row>
    <row r="289" spans="2:7" ht="18" customHeight="1" x14ac:dyDescent="0.25">
      <c r="B289" s="35" t="s">
        <v>98</v>
      </c>
      <c r="C289" s="5">
        <v>3.7735849056603774E-3</v>
      </c>
      <c r="D289" s="5">
        <v>0</v>
      </c>
      <c r="E289" s="5">
        <v>1.0638297872340425E-2</v>
      </c>
      <c r="F289" s="6">
        <v>0</v>
      </c>
      <c r="G289" s="7">
        <v>4.5248868778280547E-3</v>
      </c>
    </row>
    <row r="290" spans="2:7" ht="18" customHeight="1" x14ac:dyDescent="0.25">
      <c r="B290" s="35" t="s">
        <v>99</v>
      </c>
      <c r="C290" s="5">
        <v>1.1320754716981131E-2</v>
      </c>
      <c r="D290" s="5">
        <v>1.4925373134328358E-2</v>
      </c>
      <c r="E290" s="5">
        <v>0</v>
      </c>
      <c r="F290" s="6">
        <v>1.2345679012345678E-2</v>
      </c>
      <c r="G290" s="7">
        <v>1.3574660633484163E-2</v>
      </c>
    </row>
    <row r="291" spans="2:7" ht="18" customHeight="1" x14ac:dyDescent="0.25">
      <c r="B291" s="35" t="s">
        <v>104</v>
      </c>
      <c r="C291" s="5">
        <v>1.8867924528301887E-3</v>
      </c>
      <c r="D291" s="5">
        <v>0</v>
      </c>
      <c r="E291" s="5">
        <v>0</v>
      </c>
      <c r="F291" s="6">
        <v>0</v>
      </c>
      <c r="G291" s="7">
        <v>4.5248868778280547E-3</v>
      </c>
    </row>
    <row r="292" spans="2:7" ht="18" customHeight="1" x14ac:dyDescent="0.25">
      <c r="B292" s="35" t="s">
        <v>105</v>
      </c>
      <c r="C292" s="5">
        <v>1.8867924528301887E-3</v>
      </c>
      <c r="D292" s="5">
        <v>0</v>
      </c>
      <c r="E292" s="5">
        <v>0</v>
      </c>
      <c r="F292" s="6">
        <v>1.2345679012345678E-2</v>
      </c>
      <c r="G292" s="7">
        <v>0</v>
      </c>
    </row>
    <row r="293" spans="2:7" ht="18" customHeight="1" x14ac:dyDescent="0.25">
      <c r="B293" s="35" t="s">
        <v>142</v>
      </c>
      <c r="C293" s="5">
        <v>1.8867924528301887E-3</v>
      </c>
      <c r="D293" s="5">
        <v>7.462686567164179E-3</v>
      </c>
      <c r="E293" s="5">
        <v>0</v>
      </c>
      <c r="F293" s="6">
        <v>0</v>
      </c>
      <c r="G293" s="7">
        <v>0</v>
      </c>
    </row>
    <row r="294" spans="2:7" ht="18" customHeight="1" x14ac:dyDescent="0.25">
      <c r="B294" s="35" t="s">
        <v>106</v>
      </c>
      <c r="C294" s="5">
        <v>1.8867924528301887E-3</v>
      </c>
      <c r="D294" s="5">
        <v>0</v>
      </c>
      <c r="E294" s="5">
        <v>0</v>
      </c>
      <c r="F294" s="6">
        <v>0</v>
      </c>
      <c r="G294" s="7">
        <v>4.5248868778280547E-3</v>
      </c>
    </row>
    <row r="295" spans="2:7" ht="18" customHeight="1" x14ac:dyDescent="0.25">
      <c r="B295" s="35" t="s">
        <v>107</v>
      </c>
      <c r="C295" s="5">
        <v>1.8867924528301887E-3</v>
      </c>
      <c r="D295" s="5">
        <v>0</v>
      </c>
      <c r="E295" s="5">
        <v>0</v>
      </c>
      <c r="F295" s="6">
        <v>0</v>
      </c>
      <c r="G295" s="7">
        <v>4.5248868778280547E-3</v>
      </c>
    </row>
    <row r="296" spans="2:7" ht="18" customHeight="1" x14ac:dyDescent="0.25">
      <c r="B296" s="35" t="s">
        <v>143</v>
      </c>
      <c r="C296" s="5">
        <v>1.8867924528301887E-3</v>
      </c>
      <c r="D296" s="5">
        <v>0</v>
      </c>
      <c r="E296" s="5">
        <v>0</v>
      </c>
      <c r="F296" s="6">
        <v>1.2345679012345678E-2</v>
      </c>
      <c r="G296" s="7">
        <v>0</v>
      </c>
    </row>
    <row r="297" spans="2:7" ht="18" customHeight="1" x14ac:dyDescent="0.25">
      <c r="B297" s="35" t="s">
        <v>110</v>
      </c>
      <c r="C297" s="5">
        <v>3.7735849056603774E-3</v>
      </c>
      <c r="D297" s="5">
        <v>0</v>
      </c>
      <c r="E297" s="5">
        <v>1.0638297872340425E-2</v>
      </c>
      <c r="F297" s="6">
        <v>0</v>
      </c>
      <c r="G297" s="7">
        <v>4.5248868778280547E-3</v>
      </c>
    </row>
    <row r="298" spans="2:7" ht="18" customHeight="1" x14ac:dyDescent="0.25">
      <c r="B298" s="35" t="s">
        <v>115</v>
      </c>
      <c r="C298" s="5">
        <v>1.8867924528301887E-3</v>
      </c>
      <c r="D298" s="5">
        <v>7.462686567164179E-3</v>
      </c>
      <c r="E298" s="5">
        <v>0</v>
      </c>
      <c r="F298" s="6">
        <v>0</v>
      </c>
      <c r="G298" s="7">
        <v>0</v>
      </c>
    </row>
    <row r="299" spans="2:7" ht="18" customHeight="1" x14ac:dyDescent="0.25">
      <c r="B299" s="36" t="s">
        <v>116</v>
      </c>
      <c r="C299" s="8">
        <v>3.7735849056603774E-3</v>
      </c>
      <c r="D299" s="8">
        <v>0</v>
      </c>
      <c r="E299" s="8">
        <v>1.0638297872340425E-2</v>
      </c>
      <c r="F299" s="9">
        <v>0</v>
      </c>
      <c r="G299" s="10">
        <v>4.5248868778280547E-3</v>
      </c>
    </row>
    <row r="300" spans="2:7" ht="18" customHeight="1" x14ac:dyDescent="0.25">
      <c r="B300" s="34" t="s">
        <v>0</v>
      </c>
      <c r="C300" s="21">
        <v>1</v>
      </c>
      <c r="D300" s="21">
        <v>1</v>
      </c>
      <c r="E300" s="21">
        <v>1</v>
      </c>
      <c r="F300" s="22">
        <v>1</v>
      </c>
      <c r="G300" s="19">
        <v>1</v>
      </c>
    </row>
    <row r="301" spans="2:7" ht="18" customHeight="1" x14ac:dyDescent="0.25">
      <c r="B301" s="29" t="s">
        <v>125</v>
      </c>
      <c r="C301" s="28">
        <v>14.479245283018868</v>
      </c>
      <c r="D301" s="28">
        <v>12.485074626865671</v>
      </c>
      <c r="E301" s="28">
        <v>16.829787234042552</v>
      </c>
      <c r="F301" s="27">
        <v>13.111111111111111</v>
      </c>
      <c r="G301" s="18">
        <v>15.190045248868778</v>
      </c>
    </row>
    <row r="302" spans="2:7" ht="18" customHeight="1" x14ac:dyDescent="0.25">
      <c r="B302" s="26" t="s">
        <v>126</v>
      </c>
      <c r="C302" s="20">
        <v>22.029979217113489</v>
      </c>
      <c r="D302" s="23">
        <v>20.523500219811059</v>
      </c>
      <c r="E302" s="23">
        <v>26.255419634225959</v>
      </c>
      <c r="F302" s="24">
        <v>19.120015690370131</v>
      </c>
      <c r="G302" s="25">
        <v>21.954707312550575</v>
      </c>
    </row>
  </sheetData>
  <mergeCells count="8">
    <mergeCell ref="B183:F183"/>
    <mergeCell ref="B245:G245"/>
    <mergeCell ref="B3:E3"/>
    <mergeCell ref="B17:E17"/>
    <mergeCell ref="B31:F31"/>
    <mergeCell ref="B45:G45"/>
    <mergeCell ref="B59:E59"/>
    <mergeCell ref="B121:E121"/>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8A595-A716-4FBE-9A32-1F16316C8283}">
  <dimension ref="B3:J16"/>
  <sheetViews>
    <sheetView workbookViewId="0">
      <selection activeCell="B3" sqref="B3"/>
    </sheetView>
  </sheetViews>
  <sheetFormatPr defaultRowHeight="15" x14ac:dyDescent="0.25"/>
  <cols>
    <col min="2" max="2" width="41.5703125" customWidth="1"/>
    <col min="3" max="8" width="13.5703125" customWidth="1"/>
  </cols>
  <sheetData>
    <row r="3" spans="2:10" ht="69" customHeight="1" x14ac:dyDescent="0.25">
      <c r="B3" s="46"/>
      <c r="C3" s="48" t="s">
        <v>149</v>
      </c>
      <c r="D3" s="48" t="s">
        <v>150</v>
      </c>
      <c r="E3" s="48" t="s">
        <v>151</v>
      </c>
      <c r="F3" s="48" t="s">
        <v>152</v>
      </c>
      <c r="G3" s="47" t="s">
        <v>153</v>
      </c>
      <c r="H3" s="45" t="s">
        <v>0</v>
      </c>
      <c r="J3" s="75" t="s">
        <v>2071</v>
      </c>
    </row>
    <row r="4" spans="2:10" ht="23.1" customHeight="1" x14ac:dyDescent="0.25">
      <c r="B4" s="33" t="s">
        <v>154</v>
      </c>
      <c r="C4" s="5">
        <v>0.48679245283018868</v>
      </c>
      <c r="D4" s="5">
        <v>0.23207547169811321</v>
      </c>
      <c r="E4" s="5">
        <v>0.24905660377358491</v>
      </c>
      <c r="F4" s="5">
        <v>0.17924528301886791</v>
      </c>
      <c r="G4" s="6">
        <v>0.17735849056603772</v>
      </c>
      <c r="H4" s="7">
        <v>1.3245283018867924</v>
      </c>
      <c r="J4" s="84">
        <f>1-C4</f>
        <v>0.51320754716981132</v>
      </c>
    </row>
    <row r="5" spans="2:10" ht="23.1" customHeight="1" x14ac:dyDescent="0.25">
      <c r="B5" s="33" t="s">
        <v>155</v>
      </c>
      <c r="C5" s="5">
        <v>0.66792452830188676</v>
      </c>
      <c r="D5" s="5">
        <v>0.11320754716981132</v>
      </c>
      <c r="E5" s="5">
        <v>0.15849056603773584</v>
      </c>
      <c r="F5" s="5">
        <v>0.1169811320754717</v>
      </c>
      <c r="G5" s="6">
        <v>6.981132075471698E-2</v>
      </c>
      <c r="H5" s="7">
        <v>1.1264150943396227</v>
      </c>
      <c r="J5" s="84">
        <f t="shared" ref="J5:J16" si="0">1-C5</f>
        <v>0.33207547169811324</v>
      </c>
    </row>
    <row r="6" spans="2:10" ht="23.1" customHeight="1" x14ac:dyDescent="0.25">
      <c r="B6" s="33" t="s">
        <v>156</v>
      </c>
      <c r="C6" s="5">
        <v>0.62452830188679243</v>
      </c>
      <c r="D6" s="5">
        <v>8.4905660377358486E-2</v>
      </c>
      <c r="E6" s="5">
        <v>0.12264150943396226</v>
      </c>
      <c r="F6" s="5">
        <v>0.22452830188679246</v>
      </c>
      <c r="G6" s="6">
        <v>0.13584905660377358</v>
      </c>
      <c r="H6" s="7">
        <v>1.1924528301886792</v>
      </c>
      <c r="J6" s="84">
        <f t="shared" si="0"/>
        <v>0.37547169811320757</v>
      </c>
    </row>
    <row r="7" spans="2:10" ht="23.1" customHeight="1" x14ac:dyDescent="0.25">
      <c r="B7" s="33" t="s">
        <v>157</v>
      </c>
      <c r="C7" s="5">
        <v>0.5320754716981132</v>
      </c>
      <c r="D7" s="5">
        <v>0.14716981132075471</v>
      </c>
      <c r="E7" s="5">
        <v>0.28301886792452829</v>
      </c>
      <c r="F7" s="5">
        <v>0.17547169811320754</v>
      </c>
      <c r="G7" s="6">
        <v>7.3584905660377356E-2</v>
      </c>
      <c r="H7" s="7">
        <v>1.2113207547169811</v>
      </c>
      <c r="J7" s="84">
        <f t="shared" si="0"/>
        <v>0.4679245283018868</v>
      </c>
    </row>
    <row r="8" spans="2:10" ht="23.1" customHeight="1" x14ac:dyDescent="0.25">
      <c r="B8" s="33" t="s">
        <v>158</v>
      </c>
      <c r="C8" s="5">
        <v>0.33584905660377357</v>
      </c>
      <c r="D8" s="5">
        <v>0.36415094339622639</v>
      </c>
      <c r="E8" s="5">
        <v>0.31698113207547168</v>
      </c>
      <c r="F8" s="5">
        <v>0.40188679245283021</v>
      </c>
      <c r="G8" s="6">
        <v>0.3622641509433962</v>
      </c>
      <c r="H8" s="7">
        <v>1.7811320754716982</v>
      </c>
      <c r="J8" s="84">
        <f t="shared" si="0"/>
        <v>0.66415094339622649</v>
      </c>
    </row>
    <row r="9" spans="2:10" ht="23.1" customHeight="1" x14ac:dyDescent="0.25">
      <c r="B9" s="33" t="s">
        <v>159</v>
      </c>
      <c r="C9" s="5">
        <v>0.62075471698113205</v>
      </c>
      <c r="D9" s="5">
        <v>0.10754716981132076</v>
      </c>
      <c r="E9" s="5">
        <v>0.13773584905660377</v>
      </c>
      <c r="F9" s="5">
        <v>0.18301886792452829</v>
      </c>
      <c r="G9" s="6">
        <v>0.13396226415094339</v>
      </c>
      <c r="H9" s="7">
        <v>1.1830188679245284</v>
      </c>
      <c r="J9" s="84">
        <f t="shared" si="0"/>
        <v>0.37924528301886795</v>
      </c>
    </row>
    <row r="10" spans="2:10" ht="23.1" customHeight="1" x14ac:dyDescent="0.25">
      <c r="B10" s="33" t="s">
        <v>160</v>
      </c>
      <c r="C10" s="5">
        <v>0.76415094339622647</v>
      </c>
      <c r="D10" s="5">
        <v>5.4716981132075473E-2</v>
      </c>
      <c r="E10" s="5">
        <v>9.6226415094339629E-2</v>
      </c>
      <c r="F10" s="5">
        <v>0.11320754716981132</v>
      </c>
      <c r="G10" s="6">
        <v>7.7358490566037733E-2</v>
      </c>
      <c r="H10" s="7">
        <v>1.1056603773584905</v>
      </c>
      <c r="J10" s="84">
        <f t="shared" si="0"/>
        <v>0.23584905660377353</v>
      </c>
    </row>
    <row r="11" spans="2:10" ht="23.1" customHeight="1" x14ac:dyDescent="0.25">
      <c r="B11" s="33" t="s">
        <v>161</v>
      </c>
      <c r="C11" s="5">
        <v>0.72641509433962259</v>
      </c>
      <c r="D11" s="5">
        <v>7.5471698113207544E-2</v>
      </c>
      <c r="E11" s="5">
        <v>9.2452830188679239E-2</v>
      </c>
      <c r="F11" s="5">
        <v>0.13773584905660377</v>
      </c>
      <c r="G11" s="6">
        <v>0.14150943396226415</v>
      </c>
      <c r="H11" s="7">
        <v>1.1735849056603773</v>
      </c>
      <c r="J11" s="84">
        <f t="shared" si="0"/>
        <v>0.27358490566037741</v>
      </c>
    </row>
    <row r="12" spans="2:10" ht="23.1" customHeight="1" x14ac:dyDescent="0.25">
      <c r="B12" s="33" t="s">
        <v>162</v>
      </c>
      <c r="C12" s="5">
        <v>0.53773584905660377</v>
      </c>
      <c r="D12" s="5">
        <v>0.19622641509433963</v>
      </c>
      <c r="E12" s="5">
        <v>0.30943396226415093</v>
      </c>
      <c r="F12" s="5">
        <v>0.14150943396226415</v>
      </c>
      <c r="G12" s="6">
        <v>0.13962264150943396</v>
      </c>
      <c r="H12" s="7">
        <v>1.3245283018867924</v>
      </c>
      <c r="J12" s="84">
        <f t="shared" si="0"/>
        <v>0.46226415094339623</v>
      </c>
    </row>
    <row r="13" spans="2:10" ht="23.1" customHeight="1" x14ac:dyDescent="0.25">
      <c r="B13" s="33" t="s">
        <v>163</v>
      </c>
      <c r="C13" s="5">
        <v>0.66981132075471694</v>
      </c>
      <c r="D13" s="5">
        <v>4.5283018867924525E-2</v>
      </c>
      <c r="E13" s="5">
        <v>0.10754716981132076</v>
      </c>
      <c r="F13" s="5">
        <v>0.20943396226415095</v>
      </c>
      <c r="G13" s="6">
        <v>0.10943396226415095</v>
      </c>
      <c r="H13" s="7">
        <v>1.1415094339622642</v>
      </c>
      <c r="J13" s="84">
        <f t="shared" si="0"/>
        <v>0.33018867924528306</v>
      </c>
    </row>
    <row r="14" spans="2:10" ht="23.1" customHeight="1" x14ac:dyDescent="0.25">
      <c r="B14" s="33" t="s">
        <v>164</v>
      </c>
      <c r="C14" s="5">
        <v>0.85849056603773588</v>
      </c>
      <c r="D14" s="5">
        <v>3.7735849056603772E-2</v>
      </c>
      <c r="E14" s="5">
        <v>5.4716981132075473E-2</v>
      </c>
      <c r="F14" s="5">
        <v>4.716981132075472E-2</v>
      </c>
      <c r="G14" s="6">
        <v>4.5283018867924525E-2</v>
      </c>
      <c r="H14" s="7">
        <v>1.0433962264150944</v>
      </c>
      <c r="J14" s="84">
        <f t="shared" si="0"/>
        <v>0.14150943396226412</v>
      </c>
    </row>
    <row r="15" spans="2:10" ht="23.1" customHeight="1" x14ac:dyDescent="0.25">
      <c r="B15" s="43" t="s">
        <v>165</v>
      </c>
      <c r="C15" s="8">
        <v>0.73018867924528297</v>
      </c>
      <c r="D15" s="8">
        <v>9.8113207547169817E-2</v>
      </c>
      <c r="E15" s="8">
        <v>8.4905660377358486E-2</v>
      </c>
      <c r="F15" s="8">
        <v>0.12830188679245283</v>
      </c>
      <c r="G15" s="9">
        <v>0.13962264150943396</v>
      </c>
      <c r="H15" s="10">
        <v>1.1811320754716981</v>
      </c>
      <c r="J15" s="84">
        <f t="shared" si="0"/>
        <v>0.26981132075471703</v>
      </c>
    </row>
    <row r="16" spans="2:10" ht="23.1" customHeight="1" x14ac:dyDescent="0.25">
      <c r="B16" s="37" t="s">
        <v>166</v>
      </c>
      <c r="C16" s="11">
        <v>0.8547169811320755</v>
      </c>
      <c r="D16" s="11">
        <v>3.2075471698113207E-2</v>
      </c>
      <c r="E16" s="11">
        <v>3.2075471698113207E-2</v>
      </c>
      <c r="F16" s="11">
        <v>8.1132075471698109E-2</v>
      </c>
      <c r="G16" s="12">
        <v>5.4716981132075473E-2</v>
      </c>
      <c r="H16" s="13">
        <v>1.0547169811320756</v>
      </c>
      <c r="J16" s="84">
        <f t="shared" si="0"/>
        <v>0.1452830188679245</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75641-2717-44C4-8B7E-78FAA9CBB7B2}">
  <dimension ref="B3:G222"/>
  <sheetViews>
    <sheetView topLeftCell="A42" workbookViewId="0">
      <selection activeCell="H49" sqref="H49"/>
    </sheetView>
  </sheetViews>
  <sheetFormatPr defaultRowHeight="15" x14ac:dyDescent="0.25"/>
  <cols>
    <col min="2" max="2" width="30.5703125" customWidth="1"/>
    <col min="3" max="7" width="13.5703125" customWidth="1"/>
  </cols>
  <sheetData>
    <row r="3" spans="2:5" ht="35.1" customHeight="1" x14ac:dyDescent="0.25">
      <c r="B3" s="111" t="s">
        <v>172</v>
      </c>
      <c r="C3" s="112"/>
      <c r="D3" s="112"/>
      <c r="E3" s="113"/>
    </row>
    <row r="4" spans="2:5" ht="35.1" customHeight="1" x14ac:dyDescent="0.25">
      <c r="B4" s="38"/>
      <c r="C4" s="39" t="s">
        <v>0</v>
      </c>
      <c r="D4" s="40" t="s">
        <v>1141</v>
      </c>
      <c r="E4" s="41" t="s">
        <v>1142</v>
      </c>
    </row>
    <row r="5" spans="2:5" ht="18" customHeight="1" x14ac:dyDescent="0.25">
      <c r="B5" s="17" t="s">
        <v>3</v>
      </c>
      <c r="C5" s="14">
        <v>530</v>
      </c>
      <c r="D5" s="15">
        <v>447</v>
      </c>
      <c r="E5" s="16">
        <v>83</v>
      </c>
    </row>
    <row r="6" spans="2:5" ht="18" customHeight="1" x14ac:dyDescent="0.25">
      <c r="B6" s="44" t="s">
        <v>173</v>
      </c>
      <c r="C6" s="30">
        <v>0.39433962264150946</v>
      </c>
      <c r="D6" s="67" t="s">
        <v>1320</v>
      </c>
      <c r="E6" s="68">
        <v>9.6385542168674704E-2</v>
      </c>
    </row>
    <row r="7" spans="2:5" ht="18" customHeight="1" x14ac:dyDescent="0.25">
      <c r="B7" s="44" t="s">
        <v>174</v>
      </c>
      <c r="C7" s="30">
        <v>0.19245283018867926</v>
      </c>
      <c r="D7" s="31">
        <v>0.20357941834451901</v>
      </c>
      <c r="E7" s="32">
        <v>0.13253012048192772</v>
      </c>
    </row>
    <row r="8" spans="2:5" ht="18" customHeight="1" x14ac:dyDescent="0.25">
      <c r="B8" s="44" t="s">
        <v>175</v>
      </c>
      <c r="C8" s="30">
        <v>0.13018867924528302</v>
      </c>
      <c r="D8" s="31">
        <v>0.11856823266219239</v>
      </c>
      <c r="E8" s="32">
        <v>0.19277108433734941</v>
      </c>
    </row>
    <row r="9" spans="2:5" ht="18" customHeight="1" x14ac:dyDescent="0.25">
      <c r="B9" s="44" t="s">
        <v>176</v>
      </c>
      <c r="C9" s="30">
        <v>5.2830188679245285E-2</v>
      </c>
      <c r="D9" s="31">
        <v>4.9217002237136466E-2</v>
      </c>
      <c r="E9" s="32">
        <v>7.2289156626506021E-2</v>
      </c>
    </row>
    <row r="10" spans="2:5" ht="18" customHeight="1" x14ac:dyDescent="0.25">
      <c r="B10" s="44" t="s">
        <v>177</v>
      </c>
      <c r="C10" s="30">
        <v>4.716981132075472E-2</v>
      </c>
      <c r="D10" s="31">
        <v>4.4742729306487698E-2</v>
      </c>
      <c r="E10" s="32">
        <v>6.0240963855421686E-2</v>
      </c>
    </row>
    <row r="11" spans="2:5" ht="18" customHeight="1" x14ac:dyDescent="0.25">
      <c r="B11" s="36" t="s">
        <v>178</v>
      </c>
      <c r="C11" s="8">
        <v>0.18301886792452829</v>
      </c>
      <c r="D11" s="56">
        <v>0.13422818791946309</v>
      </c>
      <c r="E11" s="57" t="s">
        <v>1321</v>
      </c>
    </row>
    <row r="12" spans="2:5" ht="18" customHeight="1" x14ac:dyDescent="0.25">
      <c r="B12" s="37" t="s">
        <v>0</v>
      </c>
      <c r="C12" s="11">
        <v>0.81698113207547174</v>
      </c>
      <c r="D12" s="12">
        <v>0.86577181208053688</v>
      </c>
      <c r="E12" s="13">
        <v>0.55421686746987953</v>
      </c>
    </row>
    <row r="19" spans="2:5" ht="35.1" customHeight="1" x14ac:dyDescent="0.25">
      <c r="B19" s="111" t="s">
        <v>172</v>
      </c>
      <c r="C19" s="112"/>
      <c r="D19" s="112"/>
      <c r="E19" s="113"/>
    </row>
    <row r="20" spans="2:5" ht="48.95" customHeight="1" x14ac:dyDescent="0.25">
      <c r="B20" s="38"/>
      <c r="C20" s="39" t="s">
        <v>0</v>
      </c>
      <c r="D20" s="40" t="s">
        <v>1166</v>
      </c>
      <c r="E20" s="41" t="s">
        <v>1167</v>
      </c>
    </row>
    <row r="21" spans="2:5" ht="18" customHeight="1" x14ac:dyDescent="0.25">
      <c r="B21" s="17" t="s">
        <v>3</v>
      </c>
      <c r="C21" s="14">
        <v>530</v>
      </c>
      <c r="D21" s="15">
        <v>130</v>
      </c>
      <c r="E21" s="16">
        <v>400</v>
      </c>
    </row>
    <row r="22" spans="2:5" ht="18" customHeight="1" x14ac:dyDescent="0.25">
      <c r="B22" s="44" t="s">
        <v>173</v>
      </c>
      <c r="C22" s="30">
        <v>0.39433962264150946</v>
      </c>
      <c r="D22" s="69">
        <v>0.23076923076923078</v>
      </c>
      <c r="E22" s="70" t="s">
        <v>1323</v>
      </c>
    </row>
    <row r="23" spans="2:5" ht="18" customHeight="1" x14ac:dyDescent="0.25">
      <c r="B23" s="44" t="s">
        <v>174</v>
      </c>
      <c r="C23" s="30">
        <v>0.19245283018867926</v>
      </c>
      <c r="D23" s="31">
        <v>0.2</v>
      </c>
      <c r="E23" s="32">
        <v>0.19</v>
      </c>
    </row>
    <row r="24" spans="2:5" ht="18" customHeight="1" x14ac:dyDescent="0.25">
      <c r="B24" s="44" t="s">
        <v>175</v>
      </c>
      <c r="C24" s="30">
        <v>0.13018867924528302</v>
      </c>
      <c r="D24" s="31">
        <v>0.11538461538461539</v>
      </c>
      <c r="E24" s="32">
        <v>0.13500000000000001</v>
      </c>
    </row>
    <row r="25" spans="2:5" ht="18" customHeight="1" x14ac:dyDescent="0.25">
      <c r="B25" s="44" t="s">
        <v>176</v>
      </c>
      <c r="C25" s="30">
        <v>5.2830188679245285E-2</v>
      </c>
      <c r="D25" s="31">
        <v>6.9230769230769235E-2</v>
      </c>
      <c r="E25" s="32">
        <v>4.7500000000000001E-2</v>
      </c>
    </row>
    <row r="26" spans="2:5" ht="18" customHeight="1" x14ac:dyDescent="0.25">
      <c r="B26" s="44" t="s">
        <v>177</v>
      </c>
      <c r="C26" s="30">
        <v>4.716981132075472E-2</v>
      </c>
      <c r="D26" s="31">
        <v>7.6923076923076927E-2</v>
      </c>
      <c r="E26" s="32">
        <v>3.7499999999999999E-2</v>
      </c>
    </row>
    <row r="27" spans="2:5" ht="18" customHeight="1" x14ac:dyDescent="0.25">
      <c r="B27" s="36" t="s">
        <v>178</v>
      </c>
      <c r="C27" s="8">
        <v>0.18301886792452829</v>
      </c>
      <c r="D27" s="55" t="s">
        <v>1324</v>
      </c>
      <c r="E27" s="60">
        <v>0.14249999999999999</v>
      </c>
    </row>
    <row r="28" spans="2:5" ht="18" customHeight="1" x14ac:dyDescent="0.25">
      <c r="B28" s="37" t="s">
        <v>0</v>
      </c>
      <c r="C28" s="11">
        <v>0.81698113207547174</v>
      </c>
      <c r="D28" s="12">
        <v>0.69230769230769229</v>
      </c>
      <c r="E28" s="13">
        <v>0.85750000000000004</v>
      </c>
    </row>
    <row r="35" spans="2:6" ht="35.1" customHeight="1" x14ac:dyDescent="0.25">
      <c r="B35" s="111" t="s">
        <v>172</v>
      </c>
      <c r="C35" s="112"/>
      <c r="D35" s="112"/>
      <c r="E35" s="112"/>
      <c r="F35" s="113"/>
    </row>
    <row r="36" spans="2:6" ht="38.1" customHeight="1" x14ac:dyDescent="0.25">
      <c r="B36" s="38"/>
      <c r="C36" s="39" t="s">
        <v>0</v>
      </c>
      <c r="D36" s="42" t="s">
        <v>2015</v>
      </c>
      <c r="E36" s="40" t="s">
        <v>2016</v>
      </c>
      <c r="F36" s="41" t="s">
        <v>2017</v>
      </c>
    </row>
    <row r="37" spans="2:6" ht="18" customHeight="1" x14ac:dyDescent="0.25">
      <c r="B37" s="17" t="s">
        <v>3</v>
      </c>
      <c r="C37" s="14">
        <v>530</v>
      </c>
      <c r="D37" s="14">
        <v>188</v>
      </c>
      <c r="E37" s="15">
        <v>177</v>
      </c>
      <c r="F37" s="16">
        <v>165</v>
      </c>
    </row>
    <row r="38" spans="2:6" ht="18" customHeight="1" x14ac:dyDescent="0.25">
      <c r="B38" s="44" t="s">
        <v>173</v>
      </c>
      <c r="C38" s="30">
        <v>0.39433962264150946</v>
      </c>
      <c r="D38" s="71" t="s">
        <v>1326</v>
      </c>
      <c r="E38" s="31">
        <v>0.39548022598870058</v>
      </c>
      <c r="F38" s="68">
        <v>0.30303030303030304</v>
      </c>
    </row>
    <row r="39" spans="2:6" ht="18" customHeight="1" x14ac:dyDescent="0.25">
      <c r="B39" s="44" t="s">
        <v>174</v>
      </c>
      <c r="C39" s="30">
        <v>0.19245283018867926</v>
      </c>
      <c r="D39" s="30">
        <v>0.19148936170212766</v>
      </c>
      <c r="E39" s="31">
        <v>0.15819209039548024</v>
      </c>
      <c r="F39" s="32">
        <v>0.23030303030303031</v>
      </c>
    </row>
    <row r="40" spans="2:6" ht="18" customHeight="1" x14ac:dyDescent="0.25">
      <c r="B40" s="44" t="s">
        <v>175</v>
      </c>
      <c r="C40" s="30">
        <v>0.13018867924528302</v>
      </c>
      <c r="D40" s="30">
        <v>0.12234042553191489</v>
      </c>
      <c r="E40" s="31">
        <v>0.12994350282485875</v>
      </c>
      <c r="F40" s="32">
        <v>0.1393939393939394</v>
      </c>
    </row>
    <row r="41" spans="2:6" ht="18" customHeight="1" x14ac:dyDescent="0.25">
      <c r="B41" s="44" t="s">
        <v>176</v>
      </c>
      <c r="C41" s="30">
        <v>5.2830188679245285E-2</v>
      </c>
      <c r="D41" s="30">
        <v>5.3191489361702128E-2</v>
      </c>
      <c r="E41" s="31">
        <v>4.519774011299435E-2</v>
      </c>
      <c r="F41" s="32">
        <v>6.0606060606060608E-2</v>
      </c>
    </row>
    <row r="42" spans="2:6" ht="18" customHeight="1" x14ac:dyDescent="0.25">
      <c r="B42" s="82" t="s">
        <v>177</v>
      </c>
      <c r="C42" s="30">
        <v>4.716981132075472E-2</v>
      </c>
      <c r="D42" s="30">
        <v>4.7872340425531915E-2</v>
      </c>
      <c r="E42" s="31">
        <v>5.0847457627118647E-2</v>
      </c>
      <c r="F42" s="32">
        <v>4.2424242424242427E-2</v>
      </c>
    </row>
    <row r="43" spans="2:6" ht="18" customHeight="1" x14ac:dyDescent="0.25">
      <c r="B43" s="36" t="s">
        <v>178</v>
      </c>
      <c r="C43" s="8">
        <v>0.18301886792452829</v>
      </c>
      <c r="D43" s="61">
        <v>0.11170212765957446</v>
      </c>
      <c r="E43" s="9" t="s">
        <v>1327</v>
      </c>
      <c r="F43" s="10" t="s">
        <v>1327</v>
      </c>
    </row>
    <row r="44" spans="2:6" ht="18" customHeight="1" x14ac:dyDescent="0.25">
      <c r="B44" s="37" t="s">
        <v>0</v>
      </c>
      <c r="C44" s="11">
        <v>0.81698113207547174</v>
      </c>
      <c r="D44" s="11">
        <v>0.88829787234042556</v>
      </c>
      <c r="E44" s="12">
        <v>0.77966101694915257</v>
      </c>
      <c r="F44" s="13">
        <v>0.77575757575757576</v>
      </c>
    </row>
    <row r="51" spans="2:7" ht="35.1" customHeight="1" x14ac:dyDescent="0.25">
      <c r="B51" s="111" t="s">
        <v>172</v>
      </c>
      <c r="C51" s="112"/>
      <c r="D51" s="112"/>
      <c r="E51" s="112"/>
      <c r="F51" s="112"/>
      <c r="G51" s="113"/>
    </row>
    <row r="52" spans="2:7" ht="35.1" customHeight="1" x14ac:dyDescent="0.25">
      <c r="B52" s="38"/>
      <c r="C52" s="39" t="s">
        <v>0</v>
      </c>
      <c r="D52" s="42" t="s">
        <v>1174</v>
      </c>
      <c r="E52" s="42" t="s">
        <v>1175</v>
      </c>
      <c r="F52" s="40" t="s">
        <v>1176</v>
      </c>
      <c r="G52" s="41" t="s">
        <v>1177</v>
      </c>
    </row>
    <row r="53" spans="2:7" ht="18" customHeight="1" x14ac:dyDescent="0.25">
      <c r="B53" s="17" t="s">
        <v>3</v>
      </c>
      <c r="C53" s="14">
        <v>530</v>
      </c>
      <c r="D53" s="14">
        <v>134</v>
      </c>
      <c r="E53" s="14">
        <v>94</v>
      </c>
      <c r="F53" s="15">
        <v>81</v>
      </c>
      <c r="G53" s="16">
        <v>221</v>
      </c>
    </row>
    <row r="54" spans="2:7" ht="18" customHeight="1" x14ac:dyDescent="0.25">
      <c r="B54" s="44" t="s">
        <v>173</v>
      </c>
      <c r="C54" s="30">
        <v>0.39433962264150946</v>
      </c>
      <c r="D54" s="71" t="s">
        <v>1329</v>
      </c>
      <c r="E54" s="30" t="s">
        <v>1330</v>
      </c>
      <c r="F54" s="69">
        <v>8.6419753086419748E-2</v>
      </c>
      <c r="G54" s="32" t="s">
        <v>1331</v>
      </c>
    </row>
    <row r="55" spans="2:7" ht="18" customHeight="1" x14ac:dyDescent="0.25">
      <c r="B55" s="44" t="s">
        <v>174</v>
      </c>
      <c r="C55" s="30">
        <v>0.19245283018867926</v>
      </c>
      <c r="D55" s="30">
        <v>0.17164179104477612</v>
      </c>
      <c r="E55" s="71" t="s">
        <v>1332</v>
      </c>
      <c r="F55" s="31">
        <v>0.14814814814814814</v>
      </c>
      <c r="G55" s="32">
        <v>0.17647058823529413</v>
      </c>
    </row>
    <row r="56" spans="2:7" ht="18" customHeight="1" x14ac:dyDescent="0.25">
      <c r="B56" s="44" t="s">
        <v>175</v>
      </c>
      <c r="C56" s="30">
        <v>0.13018867924528302</v>
      </c>
      <c r="D56" s="72">
        <v>7.4626865671641784E-2</v>
      </c>
      <c r="E56" s="30" t="s">
        <v>1333</v>
      </c>
      <c r="F56" s="31">
        <v>0.13580246913580246</v>
      </c>
      <c r="G56" s="32">
        <v>0.14027149321266968</v>
      </c>
    </row>
    <row r="57" spans="2:7" ht="18" customHeight="1" x14ac:dyDescent="0.25">
      <c r="B57" s="44" t="s">
        <v>176</v>
      </c>
      <c r="C57" s="30">
        <v>5.2830188679245285E-2</v>
      </c>
      <c r="D57" s="72">
        <v>1.4925373134328358E-2</v>
      </c>
      <c r="E57" s="30" t="s">
        <v>1334</v>
      </c>
      <c r="F57" s="31" t="s">
        <v>1335</v>
      </c>
      <c r="G57" s="32" t="s">
        <v>1334</v>
      </c>
    </row>
    <row r="58" spans="2:7" ht="18" customHeight="1" x14ac:dyDescent="0.25">
      <c r="B58" s="44" t="s">
        <v>177</v>
      </c>
      <c r="C58" s="30">
        <v>4.716981132075472E-2</v>
      </c>
      <c r="D58" s="30">
        <v>2.9850746268656716E-2</v>
      </c>
      <c r="E58" s="30">
        <v>5.3191489361702128E-2</v>
      </c>
      <c r="F58" s="31">
        <v>7.407407407407407E-2</v>
      </c>
      <c r="G58" s="32">
        <v>4.5248868778280542E-2</v>
      </c>
    </row>
    <row r="59" spans="2:7" ht="18" customHeight="1" x14ac:dyDescent="0.25">
      <c r="B59" s="36" t="s">
        <v>178</v>
      </c>
      <c r="C59" s="8">
        <v>0.18301886792452829</v>
      </c>
      <c r="D59" s="61">
        <v>0.12686567164179105</v>
      </c>
      <c r="E59" s="61">
        <v>9.5744680851063829E-2</v>
      </c>
      <c r="F59" s="55" t="s">
        <v>1336</v>
      </c>
      <c r="G59" s="60">
        <v>0.14479638009049775</v>
      </c>
    </row>
    <row r="60" spans="2:7" ht="18" customHeight="1" x14ac:dyDescent="0.25">
      <c r="B60" s="37" t="s">
        <v>0</v>
      </c>
      <c r="C60" s="11">
        <v>0.81698113207547174</v>
      </c>
      <c r="D60" s="11">
        <v>0.87313432835820892</v>
      </c>
      <c r="E60" s="11">
        <v>0.9042553191489362</v>
      </c>
      <c r="F60" s="12">
        <v>0.51851851851851849</v>
      </c>
      <c r="G60" s="13">
        <v>0.85520361990950222</v>
      </c>
    </row>
    <row r="67" spans="2:5" ht="35.1" customHeight="1" x14ac:dyDescent="0.25">
      <c r="B67" s="111" t="s">
        <v>185</v>
      </c>
      <c r="C67" s="112"/>
      <c r="D67" s="112"/>
      <c r="E67" s="113"/>
    </row>
    <row r="68" spans="2:5" ht="35.1" customHeight="1" x14ac:dyDescent="0.25">
      <c r="B68" s="38"/>
      <c r="C68" s="39" t="s">
        <v>0</v>
      </c>
      <c r="D68" s="40" t="s">
        <v>1141</v>
      </c>
      <c r="E68" s="41" t="s">
        <v>1142</v>
      </c>
    </row>
    <row r="69" spans="2:5" ht="18" customHeight="1" x14ac:dyDescent="0.25">
      <c r="B69" s="17" t="s">
        <v>3</v>
      </c>
      <c r="C69" s="14">
        <v>530</v>
      </c>
      <c r="D69" s="15">
        <v>447</v>
      </c>
      <c r="E69" s="16">
        <v>83</v>
      </c>
    </row>
    <row r="70" spans="2:5" ht="18" customHeight="1" x14ac:dyDescent="0.25">
      <c r="B70" s="35" t="s">
        <v>60</v>
      </c>
      <c r="C70" s="5">
        <v>0.39433962264150946</v>
      </c>
      <c r="D70" s="50" t="s">
        <v>1338</v>
      </c>
      <c r="E70" s="51">
        <v>9.6385542168674704E-2</v>
      </c>
    </row>
    <row r="71" spans="2:5" ht="18" customHeight="1" x14ac:dyDescent="0.25">
      <c r="B71" s="35" t="s">
        <v>61</v>
      </c>
      <c r="C71" s="5">
        <v>0.19245283018867926</v>
      </c>
      <c r="D71" s="6">
        <v>0.20357941834451901</v>
      </c>
      <c r="E71" s="7">
        <v>0.13253012048192772</v>
      </c>
    </row>
    <row r="72" spans="2:5" ht="18" customHeight="1" x14ac:dyDescent="0.25">
      <c r="B72" s="35" t="s">
        <v>62</v>
      </c>
      <c r="C72" s="5">
        <v>0.13018867924528302</v>
      </c>
      <c r="D72" s="6">
        <v>0.11856823266219239</v>
      </c>
      <c r="E72" s="7">
        <v>0.19277108433734941</v>
      </c>
    </row>
    <row r="73" spans="2:5" ht="18" customHeight="1" x14ac:dyDescent="0.25">
      <c r="B73" s="35" t="s">
        <v>63</v>
      </c>
      <c r="C73" s="5">
        <v>5.2830188679245285E-2</v>
      </c>
      <c r="D73" s="6">
        <v>4.9217002237136466E-2</v>
      </c>
      <c r="E73" s="7">
        <v>7.2289156626506021E-2</v>
      </c>
    </row>
    <row r="74" spans="2:5" ht="18" customHeight="1" x14ac:dyDescent="0.25">
      <c r="B74" s="35" t="s">
        <v>64</v>
      </c>
      <c r="C74" s="5">
        <v>4.716981132075472E-2</v>
      </c>
      <c r="D74" s="6">
        <v>4.4742729306487698E-2</v>
      </c>
      <c r="E74" s="7">
        <v>6.0240963855421686E-2</v>
      </c>
    </row>
    <row r="75" spans="2:5" ht="18" customHeight="1" x14ac:dyDescent="0.25">
      <c r="B75" s="35" t="s">
        <v>65</v>
      </c>
      <c r="C75" s="5">
        <v>2.8301886792452831E-2</v>
      </c>
      <c r="D75" s="52">
        <v>2.0134228187919462E-2</v>
      </c>
      <c r="E75" s="53" t="s">
        <v>1339</v>
      </c>
    </row>
    <row r="76" spans="2:5" ht="18" customHeight="1" x14ac:dyDescent="0.25">
      <c r="B76" s="35" t="s">
        <v>66</v>
      </c>
      <c r="C76" s="5">
        <v>2.4528301886792454E-2</v>
      </c>
      <c r="D76" s="6">
        <v>2.0134228187919462E-2</v>
      </c>
      <c r="E76" s="7">
        <v>4.8192771084337352E-2</v>
      </c>
    </row>
    <row r="77" spans="2:5" ht="18" customHeight="1" x14ac:dyDescent="0.25">
      <c r="B77" s="35" t="s">
        <v>67</v>
      </c>
      <c r="C77" s="5">
        <v>1.8867924528301886E-2</v>
      </c>
      <c r="D77" s="52">
        <v>1.3422818791946308E-2</v>
      </c>
      <c r="E77" s="7" t="s">
        <v>1235</v>
      </c>
    </row>
    <row r="78" spans="2:5" ht="18" customHeight="1" x14ac:dyDescent="0.25">
      <c r="B78" s="35" t="s">
        <v>68</v>
      </c>
      <c r="C78" s="5">
        <v>7.5471698113207548E-3</v>
      </c>
      <c r="D78" s="6">
        <v>6.7114093959731542E-3</v>
      </c>
      <c r="E78" s="7">
        <v>1.2048192771084338E-2</v>
      </c>
    </row>
    <row r="79" spans="2:5" ht="18" customHeight="1" x14ac:dyDescent="0.25">
      <c r="B79" s="35" t="s">
        <v>69</v>
      </c>
      <c r="C79" s="5">
        <v>2.2641509433962263E-2</v>
      </c>
      <c r="D79" s="6">
        <v>2.2371364653243849E-2</v>
      </c>
      <c r="E79" s="7">
        <v>2.4096385542168676E-2</v>
      </c>
    </row>
    <row r="80" spans="2:5" ht="18" customHeight="1" x14ac:dyDescent="0.25">
      <c r="B80" s="35" t="s">
        <v>70</v>
      </c>
      <c r="C80" s="5">
        <v>3.7735849056603774E-3</v>
      </c>
      <c r="D80" s="6">
        <v>2.2371364653243847E-3</v>
      </c>
      <c r="E80" s="7">
        <v>1.2048192771084338E-2</v>
      </c>
    </row>
    <row r="81" spans="2:5" ht="18" customHeight="1" x14ac:dyDescent="0.25">
      <c r="B81" s="35" t="s">
        <v>71</v>
      </c>
      <c r="C81" s="5">
        <v>1.3207547169811321E-2</v>
      </c>
      <c r="D81" s="6">
        <v>1.3422818791946308E-2</v>
      </c>
      <c r="E81" s="7">
        <v>1.2048192771084338E-2</v>
      </c>
    </row>
    <row r="82" spans="2:5" ht="18" customHeight="1" x14ac:dyDescent="0.25">
      <c r="B82" s="35" t="s">
        <v>73</v>
      </c>
      <c r="C82" s="5">
        <v>9.433962264150943E-3</v>
      </c>
      <c r="D82" s="6">
        <v>6.7114093959731542E-3</v>
      </c>
      <c r="E82" s="7">
        <v>2.4096385542168676E-2</v>
      </c>
    </row>
    <row r="83" spans="2:5" ht="18" customHeight="1" x14ac:dyDescent="0.25">
      <c r="B83" s="35" t="s">
        <v>74</v>
      </c>
      <c r="C83" s="5">
        <v>5.6603773584905656E-3</v>
      </c>
      <c r="D83" s="6">
        <v>4.4742729306487695E-3</v>
      </c>
      <c r="E83" s="7">
        <v>1.2048192771084338E-2</v>
      </c>
    </row>
    <row r="84" spans="2:5" ht="18" customHeight="1" x14ac:dyDescent="0.25">
      <c r="B84" s="35" t="s">
        <v>75</v>
      </c>
      <c r="C84" s="5">
        <v>5.6603773584905656E-3</v>
      </c>
      <c r="D84" s="52">
        <v>0</v>
      </c>
      <c r="E84" s="53" t="s">
        <v>1234</v>
      </c>
    </row>
    <row r="85" spans="2:5" ht="18" customHeight="1" x14ac:dyDescent="0.25">
      <c r="B85" s="35" t="s">
        <v>78</v>
      </c>
      <c r="C85" s="5">
        <v>7.5471698113207548E-3</v>
      </c>
      <c r="D85" s="6">
        <v>6.7114093959731542E-3</v>
      </c>
      <c r="E85" s="7">
        <v>1.2048192771084338E-2</v>
      </c>
    </row>
    <row r="86" spans="2:5" ht="18" customHeight="1" x14ac:dyDescent="0.25">
      <c r="B86" s="35" t="s">
        <v>79</v>
      </c>
      <c r="C86" s="5">
        <v>5.6603773584905656E-3</v>
      </c>
      <c r="D86" s="52">
        <v>2.2371364653243847E-3</v>
      </c>
      <c r="E86" s="53" t="s">
        <v>1305</v>
      </c>
    </row>
    <row r="87" spans="2:5" ht="18" customHeight="1" x14ac:dyDescent="0.25">
      <c r="B87" s="35" t="s">
        <v>80</v>
      </c>
      <c r="C87" s="5">
        <v>1.8867924528301887E-3</v>
      </c>
      <c r="D87" s="52">
        <v>0</v>
      </c>
      <c r="E87" s="7" t="s">
        <v>1231</v>
      </c>
    </row>
    <row r="88" spans="2:5" ht="18" customHeight="1" x14ac:dyDescent="0.25">
      <c r="B88" s="35" t="s">
        <v>85</v>
      </c>
      <c r="C88" s="5">
        <v>1.8867924528301887E-3</v>
      </c>
      <c r="D88" s="6">
        <v>2.2371364653243847E-3</v>
      </c>
      <c r="E88" s="7">
        <v>0</v>
      </c>
    </row>
    <row r="89" spans="2:5" ht="18" customHeight="1" x14ac:dyDescent="0.25">
      <c r="B89" s="35" t="s">
        <v>87</v>
      </c>
      <c r="C89" s="5">
        <v>3.7735849056603774E-3</v>
      </c>
      <c r="D89" s="52">
        <v>0</v>
      </c>
      <c r="E89" s="53" t="s">
        <v>1305</v>
      </c>
    </row>
    <row r="90" spans="2:5" ht="18" customHeight="1" x14ac:dyDescent="0.25">
      <c r="B90" s="35" t="s">
        <v>89</v>
      </c>
      <c r="C90" s="5">
        <v>1.8867924528301887E-3</v>
      </c>
      <c r="D90" s="52">
        <v>0</v>
      </c>
      <c r="E90" s="7" t="s">
        <v>1231</v>
      </c>
    </row>
    <row r="91" spans="2:5" ht="18" customHeight="1" x14ac:dyDescent="0.25">
      <c r="B91" s="35" t="s">
        <v>91</v>
      </c>
      <c r="C91" s="5">
        <v>1.8867924528301887E-3</v>
      </c>
      <c r="D91" s="52">
        <v>0</v>
      </c>
      <c r="E91" s="7" t="s">
        <v>1231</v>
      </c>
    </row>
    <row r="92" spans="2:5" ht="18" customHeight="1" x14ac:dyDescent="0.25">
      <c r="B92" s="35" t="s">
        <v>92</v>
      </c>
      <c r="C92" s="5">
        <v>1.8867924528301887E-3</v>
      </c>
      <c r="D92" s="52">
        <v>0</v>
      </c>
      <c r="E92" s="7" t="s">
        <v>1231</v>
      </c>
    </row>
    <row r="93" spans="2:5" ht="18" customHeight="1" x14ac:dyDescent="0.25">
      <c r="B93" s="35" t="s">
        <v>186</v>
      </c>
      <c r="C93" s="5">
        <v>1.8867924528301887E-3</v>
      </c>
      <c r="D93" s="52">
        <v>0</v>
      </c>
      <c r="E93" s="7" t="s">
        <v>1231</v>
      </c>
    </row>
    <row r="94" spans="2:5" ht="18" customHeight="1" x14ac:dyDescent="0.25">
      <c r="B94" s="35" t="s">
        <v>187</v>
      </c>
      <c r="C94" s="5">
        <v>1.8867924528301887E-3</v>
      </c>
      <c r="D94" s="6">
        <v>2.2371364653243847E-3</v>
      </c>
      <c r="E94" s="7">
        <v>0</v>
      </c>
    </row>
    <row r="95" spans="2:5" ht="18" customHeight="1" x14ac:dyDescent="0.25">
      <c r="B95" s="35" t="s">
        <v>94</v>
      </c>
      <c r="C95" s="5">
        <v>1.8867924528301887E-3</v>
      </c>
      <c r="D95" s="6">
        <v>2.2371364653243847E-3</v>
      </c>
      <c r="E95" s="7">
        <v>0</v>
      </c>
    </row>
    <row r="96" spans="2:5" ht="18" customHeight="1" x14ac:dyDescent="0.25">
      <c r="B96" s="35" t="s">
        <v>95</v>
      </c>
      <c r="C96" s="5">
        <v>5.6603773584905656E-3</v>
      </c>
      <c r="D96" s="6">
        <v>4.4742729306487695E-3</v>
      </c>
      <c r="E96" s="7">
        <v>1.2048192771084338E-2</v>
      </c>
    </row>
    <row r="97" spans="2:5" ht="18" customHeight="1" x14ac:dyDescent="0.25">
      <c r="B97" s="35" t="s">
        <v>98</v>
      </c>
      <c r="C97" s="5">
        <v>1.8867924528301887E-3</v>
      </c>
      <c r="D97" s="6">
        <v>2.2371364653243847E-3</v>
      </c>
      <c r="E97" s="7">
        <v>0</v>
      </c>
    </row>
    <row r="98" spans="2:5" ht="18" customHeight="1" x14ac:dyDescent="0.25">
      <c r="B98" s="35" t="s">
        <v>99</v>
      </c>
      <c r="C98" s="5">
        <v>1.8867924528301887E-3</v>
      </c>
      <c r="D98" s="52">
        <v>0</v>
      </c>
      <c r="E98" s="7" t="s">
        <v>1231</v>
      </c>
    </row>
    <row r="99" spans="2:5" ht="18" customHeight="1" x14ac:dyDescent="0.25">
      <c r="B99" s="36" t="s">
        <v>104</v>
      </c>
      <c r="C99" s="8">
        <v>1.8867924528301887E-3</v>
      </c>
      <c r="D99" s="9">
        <v>2.2371364653243847E-3</v>
      </c>
      <c r="E99" s="10">
        <v>0</v>
      </c>
    </row>
    <row r="100" spans="2:5" ht="18" customHeight="1" x14ac:dyDescent="0.25">
      <c r="B100" s="34" t="s">
        <v>0</v>
      </c>
      <c r="C100" s="21">
        <v>1</v>
      </c>
      <c r="D100" s="22">
        <v>1</v>
      </c>
      <c r="E100" s="19">
        <v>1</v>
      </c>
    </row>
    <row r="101" spans="2:5" ht="18" customHeight="1" x14ac:dyDescent="0.25">
      <c r="B101" s="29" t="s">
        <v>125</v>
      </c>
      <c r="C101" s="28">
        <v>4.5094339622641506</v>
      </c>
      <c r="D101" s="65">
        <v>3.6129753914988814</v>
      </c>
      <c r="E101" s="66" t="s">
        <v>1353</v>
      </c>
    </row>
    <row r="102" spans="2:5" ht="18" customHeight="1" x14ac:dyDescent="0.25">
      <c r="B102" s="26" t="s">
        <v>126</v>
      </c>
      <c r="C102" s="20">
        <v>8.193830131933451</v>
      </c>
      <c r="D102" s="24">
        <v>6.9823680473547363</v>
      </c>
      <c r="E102" s="25">
        <v>11.831414475809044</v>
      </c>
    </row>
    <row r="107" spans="2:5" ht="35.1" customHeight="1" x14ac:dyDescent="0.25">
      <c r="B107" s="111" t="s">
        <v>185</v>
      </c>
      <c r="C107" s="112"/>
      <c r="D107" s="112"/>
      <c r="E107" s="113"/>
    </row>
    <row r="108" spans="2:5" ht="48.95" customHeight="1" x14ac:dyDescent="0.25">
      <c r="B108" s="38"/>
      <c r="C108" s="39" t="s">
        <v>0</v>
      </c>
      <c r="D108" s="40" t="s">
        <v>1166</v>
      </c>
      <c r="E108" s="41" t="s">
        <v>1167</v>
      </c>
    </row>
    <row r="109" spans="2:5" ht="18" customHeight="1" x14ac:dyDescent="0.25">
      <c r="B109" s="17" t="s">
        <v>3</v>
      </c>
      <c r="C109" s="14">
        <v>530</v>
      </c>
      <c r="D109" s="15">
        <v>130</v>
      </c>
      <c r="E109" s="16">
        <v>400</v>
      </c>
    </row>
    <row r="110" spans="2:5" ht="18" customHeight="1" x14ac:dyDescent="0.25">
      <c r="B110" s="35" t="s">
        <v>60</v>
      </c>
      <c r="C110" s="5">
        <v>0.39433962264150946</v>
      </c>
      <c r="D110" s="52">
        <v>0.23076923076923078</v>
      </c>
      <c r="E110" s="53" t="s">
        <v>1321</v>
      </c>
    </row>
    <row r="111" spans="2:5" ht="18" customHeight="1" x14ac:dyDescent="0.25">
      <c r="B111" s="35" t="s">
        <v>61</v>
      </c>
      <c r="C111" s="5">
        <v>0.19245283018867926</v>
      </c>
      <c r="D111" s="6">
        <v>0.2</v>
      </c>
      <c r="E111" s="7">
        <v>0.19</v>
      </c>
    </row>
    <row r="112" spans="2:5" ht="18" customHeight="1" x14ac:dyDescent="0.25">
      <c r="B112" s="35" t="s">
        <v>62</v>
      </c>
      <c r="C112" s="5">
        <v>0.13018867924528302</v>
      </c>
      <c r="D112" s="6">
        <v>0.11538461538461539</v>
      </c>
      <c r="E112" s="7">
        <v>0.13500000000000001</v>
      </c>
    </row>
    <row r="113" spans="2:5" ht="18" customHeight="1" x14ac:dyDescent="0.25">
      <c r="B113" s="35" t="s">
        <v>63</v>
      </c>
      <c r="C113" s="5">
        <v>5.2830188679245285E-2</v>
      </c>
      <c r="D113" s="6">
        <v>6.9230769230769235E-2</v>
      </c>
      <c r="E113" s="7">
        <v>4.7500000000000001E-2</v>
      </c>
    </row>
    <row r="114" spans="2:5" ht="18" customHeight="1" x14ac:dyDescent="0.25">
      <c r="B114" s="35" t="s">
        <v>64</v>
      </c>
      <c r="C114" s="5">
        <v>4.716981132075472E-2</v>
      </c>
      <c r="D114" s="6">
        <v>7.6923076923076927E-2</v>
      </c>
      <c r="E114" s="7">
        <v>3.7499999999999999E-2</v>
      </c>
    </row>
    <row r="115" spans="2:5" ht="18" customHeight="1" x14ac:dyDescent="0.25">
      <c r="B115" s="35" t="s">
        <v>65</v>
      </c>
      <c r="C115" s="5">
        <v>2.8301886792452831E-2</v>
      </c>
      <c r="D115" s="50" t="s">
        <v>1232</v>
      </c>
      <c r="E115" s="51">
        <v>1.7500000000000002E-2</v>
      </c>
    </row>
    <row r="116" spans="2:5" ht="18" customHeight="1" x14ac:dyDescent="0.25">
      <c r="B116" s="35" t="s">
        <v>66</v>
      </c>
      <c r="C116" s="5">
        <v>2.4528301886792454E-2</v>
      </c>
      <c r="D116" s="6">
        <v>1.5384615384615385E-2</v>
      </c>
      <c r="E116" s="7">
        <v>2.75E-2</v>
      </c>
    </row>
    <row r="117" spans="2:5" ht="18" customHeight="1" x14ac:dyDescent="0.25">
      <c r="B117" s="35" t="s">
        <v>67</v>
      </c>
      <c r="C117" s="5">
        <v>1.8867924528301886E-2</v>
      </c>
      <c r="D117" s="6">
        <v>7.6923076923076927E-3</v>
      </c>
      <c r="E117" s="7">
        <v>2.2499999999999999E-2</v>
      </c>
    </row>
    <row r="118" spans="2:5" ht="18" customHeight="1" x14ac:dyDescent="0.25">
      <c r="B118" s="35" t="s">
        <v>68</v>
      </c>
      <c r="C118" s="5">
        <v>7.5471698113207548E-3</v>
      </c>
      <c r="D118" s="50" t="s">
        <v>1341</v>
      </c>
      <c r="E118" s="51">
        <v>2.5000000000000001E-3</v>
      </c>
    </row>
    <row r="119" spans="2:5" ht="18" customHeight="1" x14ac:dyDescent="0.25">
      <c r="B119" s="35" t="s">
        <v>69</v>
      </c>
      <c r="C119" s="5">
        <v>2.2641509433962263E-2</v>
      </c>
      <c r="D119" s="6" t="s">
        <v>1237</v>
      </c>
      <c r="E119" s="51">
        <v>1.4999999999999999E-2</v>
      </c>
    </row>
    <row r="120" spans="2:5" ht="18" customHeight="1" x14ac:dyDescent="0.25">
      <c r="B120" s="35" t="s">
        <v>70</v>
      </c>
      <c r="C120" s="5">
        <v>3.7735849056603774E-3</v>
      </c>
      <c r="D120" s="6" t="s">
        <v>1241</v>
      </c>
      <c r="E120" s="51">
        <v>0</v>
      </c>
    </row>
    <row r="121" spans="2:5" ht="18" customHeight="1" x14ac:dyDescent="0.25">
      <c r="B121" s="35" t="s">
        <v>71</v>
      </c>
      <c r="C121" s="5">
        <v>1.3207547169811321E-2</v>
      </c>
      <c r="D121" s="6">
        <v>1.5384615384615385E-2</v>
      </c>
      <c r="E121" s="7">
        <v>1.2500000000000001E-2</v>
      </c>
    </row>
    <row r="122" spans="2:5" ht="18" customHeight="1" x14ac:dyDescent="0.25">
      <c r="B122" s="35" t="s">
        <v>73</v>
      </c>
      <c r="C122" s="5">
        <v>9.433962264150943E-3</v>
      </c>
      <c r="D122" s="6">
        <v>1.5384615384615385E-2</v>
      </c>
      <c r="E122" s="7">
        <v>7.4999999999999997E-3</v>
      </c>
    </row>
    <row r="123" spans="2:5" ht="18" customHeight="1" x14ac:dyDescent="0.25">
      <c r="B123" s="35" t="s">
        <v>74</v>
      </c>
      <c r="C123" s="5">
        <v>5.6603773584905656E-3</v>
      </c>
      <c r="D123" s="6">
        <v>1.5384615384615385E-2</v>
      </c>
      <c r="E123" s="7">
        <v>2.5000000000000001E-3</v>
      </c>
    </row>
    <row r="124" spans="2:5" ht="18" customHeight="1" x14ac:dyDescent="0.25">
      <c r="B124" s="35" t="s">
        <v>75</v>
      </c>
      <c r="C124" s="5">
        <v>5.6603773584905656E-3</v>
      </c>
      <c r="D124" s="6">
        <v>7.6923076923076927E-3</v>
      </c>
      <c r="E124" s="7">
        <v>5.0000000000000001E-3</v>
      </c>
    </row>
    <row r="125" spans="2:5" ht="18" customHeight="1" x14ac:dyDescent="0.25">
      <c r="B125" s="35" t="s">
        <v>78</v>
      </c>
      <c r="C125" s="5">
        <v>7.5471698113207548E-3</v>
      </c>
      <c r="D125" s="50" t="s">
        <v>1341</v>
      </c>
      <c r="E125" s="51">
        <v>2.5000000000000001E-3</v>
      </c>
    </row>
    <row r="126" spans="2:5" ht="18" customHeight="1" x14ac:dyDescent="0.25">
      <c r="B126" s="35" t="s">
        <v>79</v>
      </c>
      <c r="C126" s="5">
        <v>5.6603773584905656E-3</v>
      </c>
      <c r="D126" s="6">
        <v>7.6923076923076927E-3</v>
      </c>
      <c r="E126" s="7">
        <v>5.0000000000000001E-3</v>
      </c>
    </row>
    <row r="127" spans="2:5" ht="18" customHeight="1" x14ac:dyDescent="0.25">
      <c r="B127" s="35" t="s">
        <v>80</v>
      </c>
      <c r="C127" s="5">
        <v>1.8867924528301887E-3</v>
      </c>
      <c r="D127" s="6">
        <v>0</v>
      </c>
      <c r="E127" s="7">
        <v>2.5000000000000001E-3</v>
      </c>
    </row>
    <row r="128" spans="2:5" ht="18" customHeight="1" x14ac:dyDescent="0.25">
      <c r="B128" s="35" t="s">
        <v>85</v>
      </c>
      <c r="C128" s="5">
        <v>1.8867924528301887E-3</v>
      </c>
      <c r="D128" s="6">
        <v>0</v>
      </c>
      <c r="E128" s="7">
        <v>2.5000000000000001E-3</v>
      </c>
    </row>
    <row r="129" spans="2:5" ht="18" customHeight="1" x14ac:dyDescent="0.25">
      <c r="B129" s="35" t="s">
        <v>87</v>
      </c>
      <c r="C129" s="5">
        <v>3.7735849056603774E-3</v>
      </c>
      <c r="D129" s="6">
        <v>7.6923076923076927E-3</v>
      </c>
      <c r="E129" s="7">
        <v>2.5000000000000001E-3</v>
      </c>
    </row>
    <row r="130" spans="2:5" ht="18" customHeight="1" x14ac:dyDescent="0.25">
      <c r="B130" s="35" t="s">
        <v>89</v>
      </c>
      <c r="C130" s="5">
        <v>1.8867924528301887E-3</v>
      </c>
      <c r="D130" s="6">
        <v>0</v>
      </c>
      <c r="E130" s="7">
        <v>2.5000000000000001E-3</v>
      </c>
    </row>
    <row r="131" spans="2:5" ht="18" customHeight="1" x14ac:dyDescent="0.25">
      <c r="B131" s="35" t="s">
        <v>91</v>
      </c>
      <c r="C131" s="5">
        <v>1.8867924528301887E-3</v>
      </c>
      <c r="D131" s="6">
        <v>7.6923076923076927E-3</v>
      </c>
      <c r="E131" s="51">
        <v>0</v>
      </c>
    </row>
    <row r="132" spans="2:5" ht="18" customHeight="1" x14ac:dyDescent="0.25">
      <c r="B132" s="35" t="s">
        <v>92</v>
      </c>
      <c r="C132" s="5">
        <v>1.8867924528301887E-3</v>
      </c>
      <c r="D132" s="6">
        <v>0</v>
      </c>
      <c r="E132" s="7">
        <v>2.5000000000000001E-3</v>
      </c>
    </row>
    <row r="133" spans="2:5" ht="18" customHeight="1" x14ac:dyDescent="0.25">
      <c r="B133" s="35" t="s">
        <v>186</v>
      </c>
      <c r="C133" s="5">
        <v>1.8867924528301887E-3</v>
      </c>
      <c r="D133" s="6">
        <v>0</v>
      </c>
      <c r="E133" s="7">
        <v>2.5000000000000001E-3</v>
      </c>
    </row>
    <row r="134" spans="2:5" ht="18" customHeight="1" x14ac:dyDescent="0.25">
      <c r="B134" s="35" t="s">
        <v>187</v>
      </c>
      <c r="C134" s="5">
        <v>1.8867924528301887E-3</v>
      </c>
      <c r="D134" s="6">
        <v>7.6923076923076927E-3</v>
      </c>
      <c r="E134" s="51">
        <v>0</v>
      </c>
    </row>
    <row r="135" spans="2:5" ht="18" customHeight="1" x14ac:dyDescent="0.25">
      <c r="B135" s="35" t="s">
        <v>94</v>
      </c>
      <c r="C135" s="5">
        <v>1.8867924528301887E-3</v>
      </c>
      <c r="D135" s="6">
        <v>7.6923076923076927E-3</v>
      </c>
      <c r="E135" s="51">
        <v>0</v>
      </c>
    </row>
    <row r="136" spans="2:5" ht="18" customHeight="1" x14ac:dyDescent="0.25">
      <c r="B136" s="35" t="s">
        <v>95</v>
      </c>
      <c r="C136" s="5">
        <v>5.6603773584905656E-3</v>
      </c>
      <c r="D136" s="6">
        <v>7.6923076923076927E-3</v>
      </c>
      <c r="E136" s="7">
        <v>5.0000000000000001E-3</v>
      </c>
    </row>
    <row r="137" spans="2:5" ht="18" customHeight="1" x14ac:dyDescent="0.25">
      <c r="B137" s="35" t="s">
        <v>98</v>
      </c>
      <c r="C137" s="5">
        <v>1.8867924528301887E-3</v>
      </c>
      <c r="D137" s="6">
        <v>0</v>
      </c>
      <c r="E137" s="7">
        <v>2.5000000000000001E-3</v>
      </c>
    </row>
    <row r="138" spans="2:5" ht="18" customHeight="1" x14ac:dyDescent="0.25">
      <c r="B138" s="35" t="s">
        <v>99</v>
      </c>
      <c r="C138" s="5">
        <v>1.8867924528301887E-3</v>
      </c>
      <c r="D138" s="6">
        <v>7.6923076923076927E-3</v>
      </c>
      <c r="E138" s="51">
        <v>0</v>
      </c>
    </row>
    <row r="139" spans="2:5" ht="18" customHeight="1" x14ac:dyDescent="0.25">
      <c r="B139" s="36" t="s">
        <v>104</v>
      </c>
      <c r="C139" s="8">
        <v>1.8867924528301887E-3</v>
      </c>
      <c r="D139" s="9">
        <v>7.6923076923076927E-3</v>
      </c>
      <c r="E139" s="60">
        <v>0</v>
      </c>
    </row>
    <row r="140" spans="2:5" ht="18" customHeight="1" x14ac:dyDescent="0.25">
      <c r="B140" s="34" t="s">
        <v>0</v>
      </c>
      <c r="C140" s="21">
        <v>1</v>
      </c>
      <c r="D140" s="22">
        <v>1</v>
      </c>
      <c r="E140" s="19">
        <v>1</v>
      </c>
    </row>
    <row r="141" spans="2:5" ht="18" customHeight="1" x14ac:dyDescent="0.25">
      <c r="B141" s="29" t="s">
        <v>125</v>
      </c>
      <c r="C141" s="28">
        <v>4.5094339622641506</v>
      </c>
      <c r="D141" s="62" t="s">
        <v>1354</v>
      </c>
      <c r="E141" s="63">
        <v>3.6675</v>
      </c>
    </row>
    <row r="142" spans="2:5" ht="18" customHeight="1" x14ac:dyDescent="0.25">
      <c r="B142" s="26" t="s">
        <v>126</v>
      </c>
      <c r="C142" s="20">
        <v>8.193830131933451</v>
      </c>
      <c r="D142" s="24">
        <v>11.791371171688525</v>
      </c>
      <c r="E142" s="25">
        <v>6.4159844053523303</v>
      </c>
    </row>
    <row r="147" spans="2:6" ht="35.1" customHeight="1" x14ac:dyDescent="0.25">
      <c r="B147" s="111" t="s">
        <v>185</v>
      </c>
      <c r="C147" s="112"/>
      <c r="D147" s="112"/>
      <c r="E147" s="112"/>
      <c r="F147" s="113"/>
    </row>
    <row r="148" spans="2:6" ht="60.95" customHeight="1" x14ac:dyDescent="0.25">
      <c r="B148" s="38"/>
      <c r="C148" s="39" t="s">
        <v>0</v>
      </c>
      <c r="D148" s="42" t="s">
        <v>1170</v>
      </c>
      <c r="E148" s="40" t="s">
        <v>1171</v>
      </c>
      <c r="F148" s="41" t="s">
        <v>1172</v>
      </c>
    </row>
    <row r="149" spans="2:6" ht="18" customHeight="1" x14ac:dyDescent="0.25">
      <c r="B149" s="17" t="s">
        <v>3</v>
      </c>
      <c r="C149" s="14">
        <v>530</v>
      </c>
      <c r="D149" s="14">
        <v>191</v>
      </c>
      <c r="E149" s="15">
        <v>174</v>
      </c>
      <c r="F149" s="16">
        <v>165</v>
      </c>
    </row>
    <row r="150" spans="2:6" ht="18" customHeight="1" x14ac:dyDescent="0.25">
      <c r="B150" s="35" t="s">
        <v>60</v>
      </c>
      <c r="C150" s="5">
        <v>0.39433962264150946</v>
      </c>
      <c r="D150" s="54" t="s">
        <v>1343</v>
      </c>
      <c r="E150" s="6">
        <v>0.40229885057471265</v>
      </c>
      <c r="F150" s="51">
        <v>0.30303030303030304</v>
      </c>
    </row>
    <row r="151" spans="2:6" ht="18" customHeight="1" x14ac:dyDescent="0.25">
      <c r="B151" s="35" t="s">
        <v>61</v>
      </c>
      <c r="C151" s="5">
        <v>0.19245283018867926</v>
      </c>
      <c r="D151" s="5">
        <v>0.18848167539267016</v>
      </c>
      <c r="E151" s="6">
        <v>0.16091954022988506</v>
      </c>
      <c r="F151" s="7">
        <v>0.23030303030303031</v>
      </c>
    </row>
    <row r="152" spans="2:6" ht="18" customHeight="1" x14ac:dyDescent="0.25">
      <c r="B152" s="35" t="s">
        <v>62</v>
      </c>
      <c r="C152" s="5">
        <v>0.13018867924528302</v>
      </c>
      <c r="D152" s="5">
        <v>0.12041884816753927</v>
      </c>
      <c r="E152" s="6">
        <v>0.13218390804597702</v>
      </c>
      <c r="F152" s="7">
        <v>0.1393939393939394</v>
      </c>
    </row>
    <row r="153" spans="2:6" ht="18" customHeight="1" x14ac:dyDescent="0.25">
      <c r="B153" s="35" t="s">
        <v>63</v>
      </c>
      <c r="C153" s="5">
        <v>5.2830188679245285E-2</v>
      </c>
      <c r="D153" s="5">
        <v>5.2356020942408377E-2</v>
      </c>
      <c r="E153" s="6">
        <v>4.5977011494252873E-2</v>
      </c>
      <c r="F153" s="7">
        <v>6.0606060606060608E-2</v>
      </c>
    </row>
    <row r="154" spans="2:6" ht="18" customHeight="1" x14ac:dyDescent="0.25">
      <c r="B154" s="35" t="s">
        <v>64</v>
      </c>
      <c r="C154" s="5">
        <v>4.716981132075472E-2</v>
      </c>
      <c r="D154" s="5">
        <v>4.712041884816754E-2</v>
      </c>
      <c r="E154" s="6">
        <v>5.1724137931034482E-2</v>
      </c>
      <c r="F154" s="7">
        <v>4.2424242424242427E-2</v>
      </c>
    </row>
    <row r="155" spans="2:6" ht="18" customHeight="1" x14ac:dyDescent="0.25">
      <c r="B155" s="35" t="s">
        <v>65</v>
      </c>
      <c r="C155" s="5">
        <v>2.8301886792452831E-2</v>
      </c>
      <c r="D155" s="5">
        <v>3.6649214659685861E-2</v>
      </c>
      <c r="E155" s="6">
        <v>2.2988505747126436E-2</v>
      </c>
      <c r="F155" s="7">
        <v>2.4242424242424242E-2</v>
      </c>
    </row>
    <row r="156" spans="2:6" ht="18" customHeight="1" x14ac:dyDescent="0.25">
      <c r="B156" s="35" t="s">
        <v>66</v>
      </c>
      <c r="C156" s="5">
        <v>2.4528301886792454E-2</v>
      </c>
      <c r="D156" s="5">
        <v>4.1884816753926704E-2</v>
      </c>
      <c r="E156" s="6">
        <v>1.7241379310344827E-2</v>
      </c>
      <c r="F156" s="7">
        <v>1.2121212121212121E-2</v>
      </c>
    </row>
    <row r="157" spans="2:6" ht="18" customHeight="1" x14ac:dyDescent="0.25">
      <c r="B157" s="35" t="s">
        <v>67</v>
      </c>
      <c r="C157" s="5">
        <v>1.8867924528301886E-2</v>
      </c>
      <c r="D157" s="5">
        <v>2.6178010471204188E-2</v>
      </c>
      <c r="E157" s="6">
        <v>1.1494252873563218E-2</v>
      </c>
      <c r="F157" s="7">
        <v>1.8181818181818181E-2</v>
      </c>
    </row>
    <row r="158" spans="2:6" ht="18" customHeight="1" x14ac:dyDescent="0.25">
      <c r="B158" s="35" t="s">
        <v>68</v>
      </c>
      <c r="C158" s="5">
        <v>7.5471698113207548E-3</v>
      </c>
      <c r="D158" s="5">
        <v>1.0471204188481676E-2</v>
      </c>
      <c r="E158" s="6">
        <v>5.7471264367816091E-3</v>
      </c>
      <c r="F158" s="7">
        <v>6.0606060606060606E-3</v>
      </c>
    </row>
    <row r="159" spans="2:6" ht="18" customHeight="1" x14ac:dyDescent="0.25">
      <c r="B159" s="35" t="s">
        <v>69</v>
      </c>
      <c r="C159" s="5">
        <v>2.2641509433962263E-2</v>
      </c>
      <c r="D159" s="58">
        <v>0</v>
      </c>
      <c r="E159" s="50" t="s">
        <v>1255</v>
      </c>
      <c r="F159" s="7">
        <v>1.2121212121212121E-2</v>
      </c>
    </row>
    <row r="160" spans="2:6" ht="18" customHeight="1" x14ac:dyDescent="0.25">
      <c r="B160" s="35" t="s">
        <v>70</v>
      </c>
      <c r="C160" s="5">
        <v>3.7735849056603774E-3</v>
      </c>
      <c r="D160" s="5">
        <v>0</v>
      </c>
      <c r="E160" s="6">
        <v>5.7471264367816091E-3</v>
      </c>
      <c r="F160" s="7">
        <v>6.0606060606060606E-3</v>
      </c>
    </row>
    <row r="161" spans="2:6" ht="18" customHeight="1" x14ac:dyDescent="0.25">
      <c r="B161" s="35" t="s">
        <v>71</v>
      </c>
      <c r="C161" s="5">
        <v>1.3207547169811321E-2</v>
      </c>
      <c r="D161" s="5">
        <v>5.235602094240838E-3</v>
      </c>
      <c r="E161" s="6">
        <v>2.2988505747126436E-2</v>
      </c>
      <c r="F161" s="7">
        <v>1.2121212121212121E-2</v>
      </c>
    </row>
    <row r="162" spans="2:6" ht="18" customHeight="1" x14ac:dyDescent="0.25">
      <c r="B162" s="35" t="s">
        <v>73</v>
      </c>
      <c r="C162" s="5">
        <v>9.433962264150943E-3</v>
      </c>
      <c r="D162" s="5">
        <v>0</v>
      </c>
      <c r="E162" s="6">
        <v>1.1494252873563218E-2</v>
      </c>
      <c r="F162" s="7">
        <v>1.8181818181818181E-2</v>
      </c>
    </row>
    <row r="163" spans="2:6" ht="18" customHeight="1" x14ac:dyDescent="0.25">
      <c r="B163" s="35" t="s">
        <v>74</v>
      </c>
      <c r="C163" s="5">
        <v>5.6603773584905656E-3</v>
      </c>
      <c r="D163" s="5">
        <v>0</v>
      </c>
      <c r="E163" s="6">
        <v>1.1494252873563218E-2</v>
      </c>
      <c r="F163" s="7">
        <v>6.0606060606060606E-3</v>
      </c>
    </row>
    <row r="164" spans="2:6" ht="18" customHeight="1" x14ac:dyDescent="0.25">
      <c r="B164" s="35" t="s">
        <v>75</v>
      </c>
      <c r="C164" s="5">
        <v>5.6603773584905656E-3</v>
      </c>
      <c r="D164" s="5">
        <v>0</v>
      </c>
      <c r="E164" s="50">
        <v>1.7241379310344827E-2</v>
      </c>
      <c r="F164" s="7">
        <v>0</v>
      </c>
    </row>
    <row r="165" spans="2:6" ht="18" customHeight="1" x14ac:dyDescent="0.25">
      <c r="B165" s="35" t="s">
        <v>78</v>
      </c>
      <c r="C165" s="5">
        <v>7.5471698113207548E-3</v>
      </c>
      <c r="D165" s="5">
        <v>0</v>
      </c>
      <c r="E165" s="6">
        <v>1.1494252873563218E-2</v>
      </c>
      <c r="F165" s="7">
        <v>1.2121212121212121E-2</v>
      </c>
    </row>
    <row r="166" spans="2:6" ht="18" customHeight="1" x14ac:dyDescent="0.25">
      <c r="B166" s="35" t="s">
        <v>79</v>
      </c>
      <c r="C166" s="5">
        <v>5.6603773584905656E-3</v>
      </c>
      <c r="D166" s="5">
        <v>5.235602094240838E-3</v>
      </c>
      <c r="E166" s="6">
        <v>1.1494252873563218E-2</v>
      </c>
      <c r="F166" s="7">
        <v>0</v>
      </c>
    </row>
    <row r="167" spans="2:6" ht="18" customHeight="1" x14ac:dyDescent="0.25">
      <c r="B167" s="35" t="s">
        <v>80</v>
      </c>
      <c r="C167" s="5">
        <v>1.8867924528301887E-3</v>
      </c>
      <c r="D167" s="5">
        <v>0</v>
      </c>
      <c r="E167" s="6">
        <v>0</v>
      </c>
      <c r="F167" s="7">
        <v>6.0606060606060606E-3</v>
      </c>
    </row>
    <row r="168" spans="2:6" ht="18" customHeight="1" x14ac:dyDescent="0.25">
      <c r="B168" s="35" t="s">
        <v>85</v>
      </c>
      <c r="C168" s="5">
        <v>1.8867924528301887E-3</v>
      </c>
      <c r="D168" s="5">
        <v>0</v>
      </c>
      <c r="E168" s="6">
        <v>0</v>
      </c>
      <c r="F168" s="7">
        <v>6.0606060606060606E-3</v>
      </c>
    </row>
    <row r="169" spans="2:6" ht="18" customHeight="1" x14ac:dyDescent="0.25">
      <c r="B169" s="35" t="s">
        <v>87</v>
      </c>
      <c r="C169" s="5">
        <v>3.7735849056603774E-3</v>
      </c>
      <c r="D169" s="5">
        <v>0</v>
      </c>
      <c r="E169" s="6">
        <v>0</v>
      </c>
      <c r="F169" s="7">
        <v>1.2121212121212121E-2</v>
      </c>
    </row>
    <row r="170" spans="2:6" ht="18" customHeight="1" x14ac:dyDescent="0.25">
      <c r="B170" s="35" t="s">
        <v>89</v>
      </c>
      <c r="C170" s="5">
        <v>1.8867924528301887E-3</v>
      </c>
      <c r="D170" s="5">
        <v>0</v>
      </c>
      <c r="E170" s="6">
        <v>0</v>
      </c>
      <c r="F170" s="7">
        <v>6.0606060606060606E-3</v>
      </c>
    </row>
    <row r="171" spans="2:6" ht="18" customHeight="1" x14ac:dyDescent="0.25">
      <c r="B171" s="35" t="s">
        <v>91</v>
      </c>
      <c r="C171" s="5">
        <v>1.8867924528301887E-3</v>
      </c>
      <c r="D171" s="5">
        <v>0</v>
      </c>
      <c r="E171" s="6">
        <v>0</v>
      </c>
      <c r="F171" s="7">
        <v>6.0606060606060606E-3</v>
      </c>
    </row>
    <row r="172" spans="2:6" ht="18" customHeight="1" x14ac:dyDescent="0.25">
      <c r="B172" s="35" t="s">
        <v>92</v>
      </c>
      <c r="C172" s="5">
        <v>1.8867924528301887E-3</v>
      </c>
      <c r="D172" s="5">
        <v>0</v>
      </c>
      <c r="E172" s="6">
        <v>0</v>
      </c>
      <c r="F172" s="7">
        <v>6.0606060606060606E-3</v>
      </c>
    </row>
    <row r="173" spans="2:6" ht="18" customHeight="1" x14ac:dyDescent="0.25">
      <c r="B173" s="35" t="s">
        <v>186</v>
      </c>
      <c r="C173" s="5">
        <v>1.8867924528301887E-3</v>
      </c>
      <c r="D173" s="5">
        <v>0</v>
      </c>
      <c r="E173" s="6">
        <v>0</v>
      </c>
      <c r="F173" s="7">
        <v>6.0606060606060606E-3</v>
      </c>
    </row>
    <row r="174" spans="2:6" ht="18" customHeight="1" x14ac:dyDescent="0.25">
      <c r="B174" s="35" t="s">
        <v>187</v>
      </c>
      <c r="C174" s="5">
        <v>1.8867924528301887E-3</v>
      </c>
      <c r="D174" s="5">
        <v>0</v>
      </c>
      <c r="E174" s="6">
        <v>0</v>
      </c>
      <c r="F174" s="7">
        <v>6.0606060606060606E-3</v>
      </c>
    </row>
    <row r="175" spans="2:6" ht="18" customHeight="1" x14ac:dyDescent="0.25">
      <c r="B175" s="35" t="s">
        <v>94</v>
      </c>
      <c r="C175" s="5">
        <v>1.8867924528301887E-3</v>
      </c>
      <c r="D175" s="5">
        <v>0</v>
      </c>
      <c r="E175" s="6">
        <v>0</v>
      </c>
      <c r="F175" s="7">
        <v>6.0606060606060606E-3</v>
      </c>
    </row>
    <row r="176" spans="2:6" ht="18" customHeight="1" x14ac:dyDescent="0.25">
      <c r="B176" s="35" t="s">
        <v>95</v>
      </c>
      <c r="C176" s="5">
        <v>5.6603773584905656E-3</v>
      </c>
      <c r="D176" s="5">
        <v>0</v>
      </c>
      <c r="E176" s="6">
        <v>0</v>
      </c>
      <c r="F176" s="53">
        <v>1.8181818181818181E-2</v>
      </c>
    </row>
    <row r="177" spans="2:7" ht="18" customHeight="1" x14ac:dyDescent="0.25">
      <c r="B177" s="35" t="s">
        <v>98</v>
      </c>
      <c r="C177" s="5">
        <v>1.8867924528301887E-3</v>
      </c>
      <c r="D177" s="5">
        <v>0</v>
      </c>
      <c r="E177" s="6">
        <v>0</v>
      </c>
      <c r="F177" s="7">
        <v>6.0606060606060606E-3</v>
      </c>
    </row>
    <row r="178" spans="2:7" ht="18" customHeight="1" x14ac:dyDescent="0.25">
      <c r="B178" s="35" t="s">
        <v>99</v>
      </c>
      <c r="C178" s="5">
        <v>1.8867924528301887E-3</v>
      </c>
      <c r="D178" s="5">
        <v>0</v>
      </c>
      <c r="E178" s="6">
        <v>0</v>
      </c>
      <c r="F178" s="7">
        <v>6.0606060606060606E-3</v>
      </c>
    </row>
    <row r="179" spans="2:7" ht="18" customHeight="1" x14ac:dyDescent="0.25">
      <c r="B179" s="36" t="s">
        <v>104</v>
      </c>
      <c r="C179" s="8">
        <v>1.8867924528301887E-3</v>
      </c>
      <c r="D179" s="8">
        <v>0</v>
      </c>
      <c r="E179" s="9">
        <v>0</v>
      </c>
      <c r="F179" s="10">
        <v>6.0606060606060606E-3</v>
      </c>
    </row>
    <row r="180" spans="2:7" ht="18" customHeight="1" x14ac:dyDescent="0.25">
      <c r="B180" s="34" t="s">
        <v>0</v>
      </c>
      <c r="C180" s="21">
        <v>1</v>
      </c>
      <c r="D180" s="21">
        <v>1</v>
      </c>
      <c r="E180" s="22">
        <v>1</v>
      </c>
      <c r="F180" s="19">
        <v>1</v>
      </c>
    </row>
    <row r="181" spans="2:7" ht="18" customHeight="1" x14ac:dyDescent="0.25">
      <c r="B181" s="29" t="s">
        <v>125</v>
      </c>
      <c r="C181" s="28">
        <v>4.5094339622641506</v>
      </c>
      <c r="D181" s="64">
        <v>2.6387434554973823</v>
      </c>
      <c r="E181" s="27" t="s">
        <v>1355</v>
      </c>
      <c r="F181" s="66" t="s">
        <v>1356</v>
      </c>
    </row>
    <row r="182" spans="2:7" ht="18" customHeight="1" x14ac:dyDescent="0.25">
      <c r="B182" s="26" t="s">
        <v>126</v>
      </c>
      <c r="C182" s="20">
        <v>8.193830131933451</v>
      </c>
      <c r="D182" s="23">
        <v>2.5194749854403344</v>
      </c>
      <c r="E182" s="24">
        <v>4.4996585553214397</v>
      </c>
      <c r="F182" s="25">
        <v>13.261743321304984</v>
      </c>
    </row>
    <row r="187" spans="2:7" ht="35.1" customHeight="1" x14ac:dyDescent="0.25">
      <c r="B187" s="111" t="s">
        <v>185</v>
      </c>
      <c r="C187" s="112"/>
      <c r="D187" s="112"/>
      <c r="E187" s="112"/>
      <c r="F187" s="112"/>
      <c r="G187" s="113"/>
    </row>
    <row r="188" spans="2:7" ht="35.1" customHeight="1" x14ac:dyDescent="0.25">
      <c r="B188" s="38"/>
      <c r="C188" s="39" t="s">
        <v>0</v>
      </c>
      <c r="D188" s="42" t="s">
        <v>1174</v>
      </c>
      <c r="E188" s="42" t="s">
        <v>1175</v>
      </c>
      <c r="F188" s="40" t="s">
        <v>1176</v>
      </c>
      <c r="G188" s="41" t="s">
        <v>1177</v>
      </c>
    </row>
    <row r="189" spans="2:7" ht="18" customHeight="1" x14ac:dyDescent="0.25">
      <c r="B189" s="17" t="s">
        <v>3</v>
      </c>
      <c r="C189" s="14">
        <v>530</v>
      </c>
      <c r="D189" s="14">
        <v>134</v>
      </c>
      <c r="E189" s="14">
        <v>94</v>
      </c>
      <c r="F189" s="15">
        <v>81</v>
      </c>
      <c r="G189" s="16">
        <v>221</v>
      </c>
    </row>
    <row r="190" spans="2:7" ht="18" customHeight="1" x14ac:dyDescent="0.25">
      <c r="B190" s="35" t="s">
        <v>60</v>
      </c>
      <c r="C190" s="5">
        <v>0.39433962264150946</v>
      </c>
      <c r="D190" s="54" t="s">
        <v>1345</v>
      </c>
      <c r="E190" s="5" t="s">
        <v>1346</v>
      </c>
      <c r="F190" s="52">
        <v>8.6419753086419748E-2</v>
      </c>
      <c r="G190" s="7" t="s">
        <v>1347</v>
      </c>
    </row>
    <row r="191" spans="2:7" ht="18" customHeight="1" x14ac:dyDescent="0.25">
      <c r="B191" s="35" t="s">
        <v>61</v>
      </c>
      <c r="C191" s="5">
        <v>0.19245283018867926</v>
      </c>
      <c r="D191" s="5">
        <v>0.17164179104477612</v>
      </c>
      <c r="E191" s="54" t="s">
        <v>1348</v>
      </c>
      <c r="F191" s="6">
        <v>0.14814814814814814</v>
      </c>
      <c r="G191" s="7">
        <v>0.17647058823529413</v>
      </c>
    </row>
    <row r="192" spans="2:7" ht="18" customHeight="1" x14ac:dyDescent="0.25">
      <c r="B192" s="35" t="s">
        <v>62</v>
      </c>
      <c r="C192" s="5">
        <v>0.13018867924528302</v>
      </c>
      <c r="D192" s="58">
        <v>7.4626865671641784E-2</v>
      </c>
      <c r="E192" s="5" t="s">
        <v>1203</v>
      </c>
      <c r="F192" s="6">
        <v>0.13580246913580246</v>
      </c>
      <c r="G192" s="7">
        <v>0.14027149321266968</v>
      </c>
    </row>
    <row r="193" spans="2:7" ht="18" customHeight="1" x14ac:dyDescent="0.25">
      <c r="B193" s="35" t="s">
        <v>63</v>
      </c>
      <c r="C193" s="5">
        <v>5.2830188679245285E-2</v>
      </c>
      <c r="D193" s="58">
        <v>1.4925373134328358E-2</v>
      </c>
      <c r="E193" s="5" t="s">
        <v>1349</v>
      </c>
      <c r="F193" s="6" t="s">
        <v>1240</v>
      </c>
      <c r="G193" s="7" t="s">
        <v>1349</v>
      </c>
    </row>
    <row r="194" spans="2:7" ht="18" customHeight="1" x14ac:dyDescent="0.25">
      <c r="B194" s="35" t="s">
        <v>64</v>
      </c>
      <c r="C194" s="5">
        <v>4.716981132075472E-2</v>
      </c>
      <c r="D194" s="5">
        <v>2.9850746268656716E-2</v>
      </c>
      <c r="E194" s="5">
        <v>5.3191489361702128E-2</v>
      </c>
      <c r="F194" s="6">
        <v>7.407407407407407E-2</v>
      </c>
      <c r="G194" s="7">
        <v>4.5248868778280542E-2</v>
      </c>
    </row>
    <row r="195" spans="2:7" ht="18" customHeight="1" x14ac:dyDescent="0.25">
      <c r="B195" s="35" t="s">
        <v>65</v>
      </c>
      <c r="C195" s="5">
        <v>2.8301886792452831E-2</v>
      </c>
      <c r="D195" s="5">
        <v>2.2388059701492536E-2</v>
      </c>
      <c r="E195" s="58">
        <v>0</v>
      </c>
      <c r="F195" s="6" t="s">
        <v>1169</v>
      </c>
      <c r="G195" s="7">
        <v>3.1674208144796379E-2</v>
      </c>
    </row>
    <row r="196" spans="2:7" ht="18" customHeight="1" x14ac:dyDescent="0.25">
      <c r="B196" s="35" t="s">
        <v>66</v>
      </c>
      <c r="C196" s="5">
        <v>2.4528301886792454E-2</v>
      </c>
      <c r="D196" s="5">
        <v>2.2388059701492536E-2</v>
      </c>
      <c r="E196" s="5">
        <v>1.0638297872340425E-2</v>
      </c>
      <c r="F196" s="50" t="s">
        <v>1351</v>
      </c>
      <c r="G196" s="7">
        <v>1.8099547511312219E-2</v>
      </c>
    </row>
    <row r="197" spans="2:7" ht="18" customHeight="1" x14ac:dyDescent="0.25">
      <c r="B197" s="35" t="s">
        <v>67</v>
      </c>
      <c r="C197" s="5">
        <v>1.8867924528301886E-2</v>
      </c>
      <c r="D197" s="5">
        <v>1.4925373134328358E-2</v>
      </c>
      <c r="E197" s="5">
        <v>3.1914893617021274E-2</v>
      </c>
      <c r="F197" s="6">
        <v>3.7037037037037035E-2</v>
      </c>
      <c r="G197" s="7">
        <v>9.0497737556561094E-3</v>
      </c>
    </row>
    <row r="198" spans="2:7" ht="18" customHeight="1" x14ac:dyDescent="0.25">
      <c r="B198" s="35" t="s">
        <v>68</v>
      </c>
      <c r="C198" s="5">
        <v>7.5471698113207548E-3</v>
      </c>
      <c r="D198" s="5">
        <v>7.462686567164179E-3</v>
      </c>
      <c r="E198" s="5">
        <v>1.0638297872340425E-2</v>
      </c>
      <c r="F198" s="6">
        <v>1.2345679012345678E-2</v>
      </c>
      <c r="G198" s="7">
        <v>4.5248868778280547E-3</v>
      </c>
    </row>
    <row r="199" spans="2:7" ht="18" customHeight="1" x14ac:dyDescent="0.25">
      <c r="B199" s="35" t="s">
        <v>69</v>
      </c>
      <c r="C199" s="5">
        <v>2.2641509433962263E-2</v>
      </c>
      <c r="D199" s="5">
        <v>2.2388059701492536E-2</v>
      </c>
      <c r="E199" s="5">
        <v>2.1276595744680851E-2</v>
      </c>
      <c r="F199" s="50" t="s">
        <v>1351</v>
      </c>
      <c r="G199" s="7">
        <v>9.0497737556561094E-3</v>
      </c>
    </row>
    <row r="200" spans="2:7" ht="18" customHeight="1" x14ac:dyDescent="0.25">
      <c r="B200" s="35" t="s">
        <v>70</v>
      </c>
      <c r="C200" s="5">
        <v>3.7735849056603774E-3</v>
      </c>
      <c r="D200" s="5">
        <v>0</v>
      </c>
      <c r="E200" s="5">
        <v>0</v>
      </c>
      <c r="F200" s="50" t="s">
        <v>1182</v>
      </c>
      <c r="G200" s="7">
        <v>0</v>
      </c>
    </row>
    <row r="201" spans="2:7" ht="18" customHeight="1" x14ac:dyDescent="0.25">
      <c r="B201" s="35" t="s">
        <v>71</v>
      </c>
      <c r="C201" s="5">
        <v>1.3207547169811321E-2</v>
      </c>
      <c r="D201" s="5">
        <v>7.462686567164179E-3</v>
      </c>
      <c r="E201" s="5">
        <v>0</v>
      </c>
      <c r="F201" s="6">
        <v>3.7037037037037035E-2</v>
      </c>
      <c r="G201" s="7">
        <v>1.3574660633484163E-2</v>
      </c>
    </row>
    <row r="202" spans="2:7" ht="18" customHeight="1" x14ac:dyDescent="0.25">
      <c r="B202" s="35" t="s">
        <v>73</v>
      </c>
      <c r="C202" s="5">
        <v>9.433962264150943E-3</v>
      </c>
      <c r="D202" s="5">
        <v>0</v>
      </c>
      <c r="E202" s="5">
        <v>0</v>
      </c>
      <c r="F202" s="50" t="s">
        <v>1352</v>
      </c>
      <c r="G202" s="7">
        <v>4.5248868778280547E-3</v>
      </c>
    </row>
    <row r="203" spans="2:7" ht="18" customHeight="1" x14ac:dyDescent="0.25">
      <c r="B203" s="35" t="s">
        <v>74</v>
      </c>
      <c r="C203" s="5">
        <v>5.6603773584905656E-3</v>
      </c>
      <c r="D203" s="5">
        <v>0</v>
      </c>
      <c r="E203" s="5">
        <v>0</v>
      </c>
      <c r="F203" s="6">
        <v>1.2345679012345678E-2</v>
      </c>
      <c r="G203" s="7">
        <v>9.0497737556561094E-3</v>
      </c>
    </row>
    <row r="204" spans="2:7" ht="18" customHeight="1" x14ac:dyDescent="0.25">
      <c r="B204" s="35" t="s">
        <v>75</v>
      </c>
      <c r="C204" s="5">
        <v>5.6603773584905656E-3</v>
      </c>
      <c r="D204" s="5">
        <v>0</v>
      </c>
      <c r="E204" s="5">
        <v>0</v>
      </c>
      <c r="F204" s="6">
        <v>1.2345679012345678E-2</v>
      </c>
      <c r="G204" s="7">
        <v>9.0497737556561094E-3</v>
      </c>
    </row>
    <row r="205" spans="2:7" ht="18" customHeight="1" x14ac:dyDescent="0.25">
      <c r="B205" s="35" t="s">
        <v>78</v>
      </c>
      <c r="C205" s="5">
        <v>7.5471698113207548E-3</v>
      </c>
      <c r="D205" s="5">
        <v>1.4925373134328358E-2</v>
      </c>
      <c r="E205" s="5">
        <v>0</v>
      </c>
      <c r="F205" s="6">
        <v>0</v>
      </c>
      <c r="G205" s="7">
        <v>9.0497737556561094E-3</v>
      </c>
    </row>
    <row r="206" spans="2:7" ht="18" customHeight="1" x14ac:dyDescent="0.25">
      <c r="B206" s="35" t="s">
        <v>79</v>
      </c>
      <c r="C206" s="5">
        <v>5.6603773584905656E-3</v>
      </c>
      <c r="D206" s="5">
        <v>0</v>
      </c>
      <c r="E206" s="5">
        <v>0</v>
      </c>
      <c r="F206" s="6">
        <v>1.2345679012345678E-2</v>
      </c>
      <c r="G206" s="7">
        <v>9.0497737556561094E-3</v>
      </c>
    </row>
    <row r="207" spans="2:7" ht="18" customHeight="1" x14ac:dyDescent="0.25">
      <c r="B207" s="35" t="s">
        <v>80</v>
      </c>
      <c r="C207" s="5">
        <v>1.8867924528301887E-3</v>
      </c>
      <c r="D207" s="5">
        <v>0</v>
      </c>
      <c r="E207" s="5">
        <v>0</v>
      </c>
      <c r="F207" s="6">
        <v>1.2345679012345678E-2</v>
      </c>
      <c r="G207" s="7">
        <v>0</v>
      </c>
    </row>
    <row r="208" spans="2:7" ht="18" customHeight="1" x14ac:dyDescent="0.25">
      <c r="B208" s="35" t="s">
        <v>85</v>
      </c>
      <c r="C208" s="5">
        <v>1.8867924528301887E-3</v>
      </c>
      <c r="D208" s="5">
        <v>0</v>
      </c>
      <c r="E208" s="5">
        <v>0</v>
      </c>
      <c r="F208" s="6">
        <v>1.2345679012345678E-2</v>
      </c>
      <c r="G208" s="7">
        <v>0</v>
      </c>
    </row>
    <row r="209" spans="2:7" ht="18" customHeight="1" x14ac:dyDescent="0.25">
      <c r="B209" s="35" t="s">
        <v>87</v>
      </c>
      <c r="C209" s="5">
        <v>3.7735849056603774E-3</v>
      </c>
      <c r="D209" s="5">
        <v>0</v>
      </c>
      <c r="E209" s="5">
        <v>1.0638297872340425E-2</v>
      </c>
      <c r="F209" s="6">
        <v>1.2345679012345678E-2</v>
      </c>
      <c r="G209" s="7">
        <v>0</v>
      </c>
    </row>
    <row r="210" spans="2:7" ht="18" customHeight="1" x14ac:dyDescent="0.25">
      <c r="B210" s="35" t="s">
        <v>89</v>
      </c>
      <c r="C210" s="5">
        <v>1.8867924528301887E-3</v>
      </c>
      <c r="D210" s="5">
        <v>0</v>
      </c>
      <c r="E210" s="5">
        <v>0</v>
      </c>
      <c r="F210" s="6">
        <v>1.2345679012345678E-2</v>
      </c>
      <c r="G210" s="7">
        <v>0</v>
      </c>
    </row>
    <row r="211" spans="2:7" ht="18" customHeight="1" x14ac:dyDescent="0.25">
      <c r="B211" s="35" t="s">
        <v>91</v>
      </c>
      <c r="C211" s="5">
        <v>1.8867924528301887E-3</v>
      </c>
      <c r="D211" s="5">
        <v>0</v>
      </c>
      <c r="E211" s="5">
        <v>0</v>
      </c>
      <c r="F211" s="6">
        <v>1.2345679012345678E-2</v>
      </c>
      <c r="G211" s="7">
        <v>0</v>
      </c>
    </row>
    <row r="212" spans="2:7" ht="18" customHeight="1" x14ac:dyDescent="0.25">
      <c r="B212" s="35" t="s">
        <v>92</v>
      </c>
      <c r="C212" s="5">
        <v>1.8867924528301887E-3</v>
      </c>
      <c r="D212" s="5">
        <v>0</v>
      </c>
      <c r="E212" s="5">
        <v>0</v>
      </c>
      <c r="F212" s="6">
        <v>0</v>
      </c>
      <c r="G212" s="7">
        <v>4.5248868778280547E-3</v>
      </c>
    </row>
    <row r="213" spans="2:7" ht="18" customHeight="1" x14ac:dyDescent="0.25">
      <c r="B213" s="35" t="s">
        <v>186</v>
      </c>
      <c r="C213" s="5">
        <v>1.8867924528301887E-3</v>
      </c>
      <c r="D213" s="5">
        <v>0</v>
      </c>
      <c r="E213" s="5">
        <v>0</v>
      </c>
      <c r="F213" s="6">
        <v>1.2345679012345678E-2</v>
      </c>
      <c r="G213" s="7">
        <v>0</v>
      </c>
    </row>
    <row r="214" spans="2:7" ht="18" customHeight="1" x14ac:dyDescent="0.25">
      <c r="B214" s="35" t="s">
        <v>187</v>
      </c>
      <c r="C214" s="5">
        <v>1.8867924528301887E-3</v>
      </c>
      <c r="D214" s="5">
        <v>0</v>
      </c>
      <c r="E214" s="5">
        <v>0</v>
      </c>
      <c r="F214" s="6">
        <v>0</v>
      </c>
      <c r="G214" s="7">
        <v>4.5248868778280547E-3</v>
      </c>
    </row>
    <row r="215" spans="2:7" ht="18" customHeight="1" x14ac:dyDescent="0.25">
      <c r="B215" s="35" t="s">
        <v>94</v>
      </c>
      <c r="C215" s="5">
        <v>1.8867924528301887E-3</v>
      </c>
      <c r="D215" s="5">
        <v>0</v>
      </c>
      <c r="E215" s="5">
        <v>1.0638297872340425E-2</v>
      </c>
      <c r="F215" s="6">
        <v>0</v>
      </c>
      <c r="G215" s="7">
        <v>0</v>
      </c>
    </row>
    <row r="216" spans="2:7" ht="18" customHeight="1" x14ac:dyDescent="0.25">
      <c r="B216" s="35" t="s">
        <v>95</v>
      </c>
      <c r="C216" s="5">
        <v>5.6603773584905656E-3</v>
      </c>
      <c r="D216" s="5">
        <v>1.4925373134328358E-2</v>
      </c>
      <c r="E216" s="5">
        <v>0</v>
      </c>
      <c r="F216" s="6">
        <v>1.2345679012345678E-2</v>
      </c>
      <c r="G216" s="7">
        <v>0</v>
      </c>
    </row>
    <row r="217" spans="2:7" ht="18" customHeight="1" x14ac:dyDescent="0.25">
      <c r="B217" s="35" t="s">
        <v>98</v>
      </c>
      <c r="C217" s="5">
        <v>1.8867924528301887E-3</v>
      </c>
      <c r="D217" s="5">
        <v>0</v>
      </c>
      <c r="E217" s="5">
        <v>0</v>
      </c>
      <c r="F217" s="6">
        <v>0</v>
      </c>
      <c r="G217" s="7">
        <v>4.5248868778280547E-3</v>
      </c>
    </row>
    <row r="218" spans="2:7" ht="18" customHeight="1" x14ac:dyDescent="0.25">
      <c r="B218" s="35" t="s">
        <v>99</v>
      </c>
      <c r="C218" s="5">
        <v>1.8867924528301887E-3</v>
      </c>
      <c r="D218" s="5">
        <v>0</v>
      </c>
      <c r="E218" s="5">
        <v>0</v>
      </c>
      <c r="F218" s="6">
        <v>1.2345679012345678E-2</v>
      </c>
      <c r="G218" s="7">
        <v>0</v>
      </c>
    </row>
    <row r="219" spans="2:7" ht="18" customHeight="1" x14ac:dyDescent="0.25">
      <c r="B219" s="36" t="s">
        <v>104</v>
      </c>
      <c r="C219" s="8">
        <v>1.8867924528301887E-3</v>
      </c>
      <c r="D219" s="8">
        <v>0</v>
      </c>
      <c r="E219" s="8">
        <v>0</v>
      </c>
      <c r="F219" s="9">
        <v>0</v>
      </c>
      <c r="G219" s="10">
        <v>4.5248868778280547E-3</v>
      </c>
    </row>
    <row r="220" spans="2:7" ht="18" customHeight="1" x14ac:dyDescent="0.25">
      <c r="B220" s="34" t="s">
        <v>0</v>
      </c>
      <c r="C220" s="21">
        <v>1</v>
      </c>
      <c r="D220" s="21">
        <v>1</v>
      </c>
      <c r="E220" s="21">
        <v>1</v>
      </c>
      <c r="F220" s="22">
        <v>1</v>
      </c>
      <c r="G220" s="19">
        <v>1</v>
      </c>
    </row>
    <row r="221" spans="2:7" ht="18" customHeight="1" x14ac:dyDescent="0.25">
      <c r="B221" s="29" t="s">
        <v>125</v>
      </c>
      <c r="C221" s="28">
        <v>4.5094339622641506</v>
      </c>
      <c r="D221" s="64">
        <v>3.1940298507462686</v>
      </c>
      <c r="E221" s="28">
        <v>3.4361702127659575</v>
      </c>
      <c r="F221" s="62" t="s">
        <v>1357</v>
      </c>
      <c r="G221" s="18">
        <v>4.0814479638009047</v>
      </c>
    </row>
    <row r="222" spans="2:7" ht="18" customHeight="1" x14ac:dyDescent="0.25">
      <c r="B222" s="26" t="s">
        <v>126</v>
      </c>
      <c r="C222" s="20">
        <v>8.193830131933451</v>
      </c>
      <c r="D222" s="23">
        <v>6.565434219862599</v>
      </c>
      <c r="E222" s="23">
        <v>5.8024068247549989</v>
      </c>
      <c r="F222" s="24">
        <v>11.165353709434832</v>
      </c>
      <c r="G222" s="25">
        <v>8.1443047408635589</v>
      </c>
    </row>
  </sheetData>
  <mergeCells count="8">
    <mergeCell ref="B147:F147"/>
    <mergeCell ref="B187:G187"/>
    <mergeCell ref="B3:E3"/>
    <mergeCell ref="B19:E19"/>
    <mergeCell ref="B35:F35"/>
    <mergeCell ref="B51:G51"/>
    <mergeCell ref="B67:E67"/>
    <mergeCell ref="B107:E107"/>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rganisation xmlns="c8d52c83-b235-48e6-ba8d-75c3a8a731bd" xsi:nil="true"/>
    <Secondary_x0020_Activity xmlns="c8d52c83-b235-48e6-ba8d-75c3a8a731bd">42</Secondary_x0020_Activity>
    <Attachment xmlns="c8d52c83-b235-48e6-ba8d-75c3a8a731bd">false</Attachment>
    <Project_x005f_x0020_Number xmlns="c8d52c83-b235-48e6-ba8d-75c3a8a731bd">2022-170</Project_x005f_x0020_Number>
    <Document_x005f_x0020_Type xmlns="c8d52c83-b235-48e6-ba8d-75c3a8a731bd">20</Document_x005f_x0020_Type>
    <Action_x005f_x0020_Date xmlns="c8d52c83-b235-48e6-ba8d-75c3a8a731bd">2024-12-23T04:09:58+00:00</Action_x005f_x0020_Date>
    <Function_x005f_x0020_Type xmlns="c8d52c83-b235-48e6-ba8d-75c3a8a731bd">44</Function_x005f_x0020_Type>
    <Prime_x005f_x0020_Activity xmlns="c8d52c83-b235-48e6-ba8d-75c3a8a731bd">55</Prime_x005f_x0020_Activity>
    <_dlc_DocId xmlns="c8d52c83-b235-48e6-ba8d-75c3a8a731bd">NEMO-1392222063-6569</_dlc_DocId>
    <_dlc_DocIdUrl xmlns="c8d52c83-b235-48e6-ba8d-75c3a8a731bd">
      <Url>https://frdc1.sharepoint.com/teams/Projects2022/_layouts/15/DocIdRedir.aspx?ID=NEMO-1392222063-6569</Url>
      <Description>NEMO-1392222063-6569</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FRDC Documentation" ma:contentTypeID="0x010100E49EE91711F08B4EB6CBCAEA1560F9A000ACC34B13352DC8418D1322AC6020EF72" ma:contentTypeVersion="16" ma:contentTypeDescription="" ma:contentTypeScope="" ma:versionID="b9ea7f23e251c0d4b70526528d5a5da6">
  <xsd:schema xmlns:xsd="http://www.w3.org/2001/XMLSchema" xmlns:xs="http://www.w3.org/2001/XMLSchema" xmlns:p="http://schemas.microsoft.com/office/2006/metadata/properties" xmlns:ns2="c8d52c83-b235-48e6-ba8d-75c3a8a731bd" xmlns:ns3="7b1b5eeb-8ac6-4b24-b406-0bc8eb9330b9" xmlns:ns4="e834fcff-e2c8-40d2-97a1-5246c8aae043" targetNamespace="http://schemas.microsoft.com/office/2006/metadata/properties" ma:root="true" ma:fieldsID="ced3434c0d3cb8fa6881a398ef677895" ns2:_="" ns3:_="" ns4:_="">
    <xsd:import namespace="c8d52c83-b235-48e6-ba8d-75c3a8a731bd"/>
    <xsd:import namespace="7b1b5eeb-8ac6-4b24-b406-0bc8eb9330b9"/>
    <xsd:import namespace="e834fcff-e2c8-40d2-97a1-5246c8aae043"/>
    <xsd:element name="properties">
      <xsd:complexType>
        <xsd:sequence>
          <xsd:element name="documentManagement">
            <xsd:complexType>
              <xsd:all>
                <xsd:element ref="ns2:Action_x005f_x0020_Date" minOccurs="0"/>
                <xsd:element ref="ns2:Project_x005f_x0020_Number" minOccurs="0"/>
                <xsd:element ref="ns2:Function_x005f_x0020_Type" minOccurs="0"/>
                <xsd:element ref="ns2:Prime_x005f_x0020_Activity" minOccurs="0"/>
                <xsd:element ref="ns2:Secondary_x0020_Activity" minOccurs="0"/>
                <xsd:element ref="ns2:Document_x005f_x0020_Type" minOccurs="0"/>
                <xsd:element ref="ns2:Organisation" minOccurs="0"/>
                <xsd:element ref="ns2:Attachment" minOccurs="0"/>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d52c83-b235-48e6-ba8d-75c3a8a731bd" elementFormDefault="qualified">
    <xsd:import namespace="http://schemas.microsoft.com/office/2006/documentManagement/types"/>
    <xsd:import namespace="http://schemas.microsoft.com/office/infopath/2007/PartnerControls"/>
    <xsd:element name="Action_x005f_x0020_Date" ma:index="2" nillable="true" ma:displayName="Action Date" ma:default="[today]" ma:description="Date this document is relevant to. The Meeting Date, Year and Financial Year derive their value from this field." ma:format="DateOnly" ma:internalName="Action_x0020_Date" ma:readOnly="false">
      <xsd:simpleType>
        <xsd:restriction base="dms:DateTime"/>
      </xsd:simpleType>
    </xsd:element>
    <xsd:element name="Project_x005f_x0020_Number" ma:index="3" nillable="true" ma:displayName="Project Number" ma:description="FRDC Project Number as per OmniFish" ma:internalName="Project_x0020_Number" ma:readOnly="false">
      <xsd:simpleType>
        <xsd:restriction base="dms:Text">
          <xsd:maxLength value="13"/>
        </xsd:restriction>
      </xsd:simpleType>
    </xsd:element>
    <xsd:element name="Function_x005f_x0020_Type" ma:index="7" nillable="true" ma:displayName="Function Type" ma:description="Base classification of a document based on ANA standards of activity" ma:list="{f1132995-4ee2-47fb-b023-25b883b9cf7a}" ma:internalName="Function_x0020_Type" ma:readOnly="false" ma:showField="Title" ma:web="c8d52c83-b235-48e6-ba8d-75c3a8a731bd">
      <xsd:simpleType>
        <xsd:restriction base="dms:Lookup"/>
      </xsd:simpleType>
    </xsd:element>
    <xsd:element name="Prime_x005f_x0020_Activity" ma:index="8" nillable="true" ma:displayName="Prime Activity" ma:description="The primary activity to classify your document." ma:list="{6177c9cf-251d-4f12-ad78-3ec70d7774c0}" ma:internalName="Prime_x0020_Activity" ma:readOnly="false" ma:showField="Title" ma:web="c8d52c83-b235-48e6-ba8d-75c3a8a731bd">
      <xsd:simpleType>
        <xsd:restriction base="dms:Lookup"/>
      </xsd:simpleType>
    </xsd:element>
    <xsd:element name="Secondary_x0020_Activity" ma:index="9" nillable="true" ma:displayName="Secondary Activity" ma:description="The secondary activity to classify or group your document." ma:list="{722d379c-fdd9-4674-aa7a-fa7c57f8ed46}" ma:internalName="Secondary_x0020_Activity" ma:readOnly="false" ma:showField="Title" ma:web="c8d52c83-b235-48e6-ba8d-75c3a8a731bd">
      <xsd:simpleType>
        <xsd:restriction base="dms:Lookup"/>
      </xsd:simpleType>
    </xsd:element>
    <xsd:element name="Document_x005f_x0020_Type" ma:index="10" nillable="true" ma:displayName="Document Type" ma:description="Choose what best describes you document." ma:list="{077c2fec-b51e-4595-a68e-9016ef35e232}" ma:internalName="Document_x0020_Type" ma:readOnly="false" ma:showField="Title" ma:web="c8d52c83-b235-48e6-ba8d-75c3a8a731bd">
      <xsd:simpleType>
        <xsd:restriction base="dms:Lookup"/>
      </xsd:simpleType>
    </xsd:element>
    <xsd:element name="Organisation" ma:index="11" nillable="true" ma:displayName="Organisation" ma:description="Organisations and Contacts List" ma:list="{d8bf214e-da75-4b63-b6eb-abfa9508245b}" ma:internalName="Organisation" ma:readOnly="false" ma:showField="Title" ma:web="c8d52c83-b235-48e6-ba8d-75c3a8a731bd">
      <xsd:simpleType>
        <xsd:restriction base="dms:Lookup"/>
      </xsd:simpleType>
    </xsd:element>
    <xsd:element name="Attachment" ma:index="12" nillable="true" ma:displayName="Attachment" ma:default="0" ma:internalName="Attachment" ma:readOnly="false">
      <xsd:simpleType>
        <xsd:restriction base="dms:Boolean"/>
      </xsd:simpleType>
    </xsd:element>
    <xsd:element name="_dlc_DocId" ma:index="19" nillable="true" ma:displayName="Document ID Value" ma:description="The value of the document ID assigned to this item." ma:indexed="true"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b1b5eeb-8ac6-4b24-b406-0bc8eb9330b9"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834fcff-e2c8-40d2-97a1-5246c8aae043" elementFormDefault="qualified">
    <xsd:import namespace="http://schemas.microsoft.com/office/2006/documentManagement/types"/>
    <xsd:import namespace="http://schemas.microsoft.com/office/infopath/2007/PartnerControls"/>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3D41808-01B1-4E49-8F7D-4AB6B437DC8C}">
  <ds:schemaRefs>
    <ds:schemaRef ds:uri="http://schemas.microsoft.com/sharepoint/events"/>
  </ds:schemaRefs>
</ds:datastoreItem>
</file>

<file path=customXml/itemProps2.xml><?xml version="1.0" encoding="utf-8"?>
<ds:datastoreItem xmlns:ds="http://schemas.openxmlformats.org/officeDocument/2006/customXml" ds:itemID="{7BC79A16-482F-4944-AD65-4CAA09F6110A}">
  <ds:schemaRefs>
    <ds:schemaRef ds:uri="http://schemas.microsoft.com/sharepoint/v3/contenttype/forms"/>
  </ds:schemaRefs>
</ds:datastoreItem>
</file>

<file path=customXml/itemProps3.xml><?xml version="1.0" encoding="utf-8"?>
<ds:datastoreItem xmlns:ds="http://schemas.openxmlformats.org/officeDocument/2006/customXml" ds:itemID="{EAC4E78B-12AB-4DB0-98D2-CBA5559520B9}">
  <ds:schemaRefs>
    <ds:schemaRef ds:uri="http://schemas.microsoft.com/office/2006/metadata/properties"/>
    <ds:schemaRef ds:uri="http://schemas.microsoft.com/office/infopath/2007/PartnerControls"/>
    <ds:schemaRef ds:uri="c8d52c83-b235-48e6-ba8d-75c3a8a731bd"/>
  </ds:schemaRefs>
</ds:datastoreItem>
</file>

<file path=customXml/itemProps4.xml><?xml version="1.0" encoding="utf-8"?>
<ds:datastoreItem xmlns:ds="http://schemas.openxmlformats.org/officeDocument/2006/customXml" ds:itemID="{EE106B3E-3F77-4AB5-ABB6-C0C7FD093C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d52c83-b235-48e6-ba8d-75c3a8a731bd"/>
    <ds:schemaRef ds:uri="7b1b5eeb-8ac6-4b24-b406-0bc8eb9330b9"/>
    <ds:schemaRef ds:uri="e834fcff-e2c8-40d2-97a1-5246c8aae0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455</vt:i4>
      </vt:variant>
    </vt:vector>
  </HeadingPairs>
  <TitlesOfParts>
    <vt:vector size="515" baseType="lpstr">
      <vt:lpstr>Cover</vt:lpstr>
      <vt:lpstr>OR Index</vt:lpstr>
      <vt:lpstr>S1</vt:lpstr>
      <vt:lpstr>S2</vt:lpstr>
      <vt:lpstr>S4</vt:lpstr>
      <vt:lpstr>Q1</vt:lpstr>
      <vt:lpstr>Q2</vt:lpstr>
      <vt:lpstr>Q3</vt:lpstr>
      <vt:lpstr>Q4</vt:lpstr>
      <vt:lpstr>Q5</vt:lpstr>
      <vt:lpstr>Q6</vt:lpstr>
      <vt:lpstr>Q7 release</vt:lpstr>
      <vt:lpstr>Q7 consume</vt:lpstr>
      <vt:lpstr>Q8 release</vt:lpstr>
      <vt:lpstr>Q8 consume</vt:lpstr>
      <vt:lpstr>Q9</vt:lpstr>
      <vt:lpstr>Q10</vt:lpstr>
      <vt:lpstr>Q9Q10 Combination</vt:lpstr>
      <vt:lpstr>Q11</vt:lpstr>
      <vt:lpstr>Q12</vt:lpstr>
      <vt:lpstr>Q13</vt:lpstr>
      <vt:lpstr>Q14</vt:lpstr>
      <vt:lpstr>Q15</vt:lpstr>
      <vt:lpstr>Q16</vt:lpstr>
      <vt:lpstr>Q17</vt:lpstr>
      <vt:lpstr>Q18</vt:lpstr>
      <vt:lpstr>Q19</vt:lpstr>
      <vt:lpstr>Q20</vt:lpstr>
      <vt:lpstr>Q21</vt:lpstr>
      <vt:lpstr>Q22</vt:lpstr>
      <vt:lpstr>Q24 runner</vt:lpstr>
      <vt:lpstr>Q24</vt:lpstr>
      <vt:lpstr>Sheet1</vt:lpstr>
      <vt:lpstr>Sheet2</vt:lpstr>
      <vt:lpstr>Sheet3</vt:lpstr>
      <vt:lpstr>Q25</vt:lpstr>
      <vt:lpstr>Q26</vt:lpstr>
      <vt:lpstr>Q27</vt:lpstr>
      <vt:lpstr>Q28</vt:lpstr>
      <vt:lpstr>Q29</vt:lpstr>
      <vt:lpstr>Q30</vt:lpstr>
      <vt:lpstr>Q31</vt:lpstr>
      <vt:lpstr>Q32</vt:lpstr>
      <vt:lpstr>Q33</vt:lpstr>
      <vt:lpstr>Q34 runner</vt:lpstr>
      <vt:lpstr>Q34</vt:lpstr>
      <vt:lpstr>Q34 additional analysis 1</vt:lpstr>
      <vt:lpstr>Q34 additional analysis 2</vt:lpstr>
      <vt:lpstr>Q36</vt:lpstr>
      <vt:lpstr>Q37</vt:lpstr>
      <vt:lpstr>Q38</vt:lpstr>
      <vt:lpstr>Q39</vt:lpstr>
      <vt:lpstr>Q40</vt:lpstr>
      <vt:lpstr>Q41</vt:lpstr>
      <vt:lpstr>Q42</vt:lpstr>
      <vt:lpstr>Q43</vt:lpstr>
      <vt:lpstr>Q44</vt:lpstr>
      <vt:lpstr>Q45</vt:lpstr>
      <vt:lpstr>Q46</vt:lpstr>
      <vt:lpstr>Q47</vt:lpstr>
      <vt:lpstr>ORTable158</vt:lpstr>
      <vt:lpstr>ORTable159</vt:lpstr>
      <vt:lpstr>ORTable205</vt:lpstr>
      <vt:lpstr>ORTable206</vt:lpstr>
      <vt:lpstr>ORTable255</vt:lpstr>
      <vt:lpstr>ORTable256</vt:lpstr>
      <vt:lpstr>ORTable257</vt:lpstr>
      <vt:lpstr>ORTable258</vt:lpstr>
      <vt:lpstr>ORTable259</vt:lpstr>
      <vt:lpstr>ORTable260</vt:lpstr>
      <vt:lpstr>ORTable261</vt:lpstr>
      <vt:lpstr>ORTable262</vt:lpstr>
      <vt:lpstr>ORTable263</vt:lpstr>
      <vt:lpstr>ORTable264</vt:lpstr>
      <vt:lpstr>ORTable265</vt:lpstr>
      <vt:lpstr>ORTable266</vt:lpstr>
      <vt:lpstr>ORTable267</vt:lpstr>
      <vt:lpstr>ORTable268</vt:lpstr>
      <vt:lpstr>ORTable269</vt:lpstr>
      <vt:lpstr>ORTable270</vt:lpstr>
      <vt:lpstr>ORTable271</vt:lpstr>
      <vt:lpstr>ORTable272</vt:lpstr>
      <vt:lpstr>ORTable273</vt:lpstr>
      <vt:lpstr>ORTable274</vt:lpstr>
      <vt:lpstr>ORTable275</vt:lpstr>
      <vt:lpstr>ORTable276</vt:lpstr>
      <vt:lpstr>ORTable277</vt:lpstr>
      <vt:lpstr>ORTable278</vt:lpstr>
      <vt:lpstr>ORTable279</vt:lpstr>
      <vt:lpstr>ORTable280</vt:lpstr>
      <vt:lpstr>ORTable281</vt:lpstr>
      <vt:lpstr>ORTable282</vt:lpstr>
      <vt:lpstr>ORTable283</vt:lpstr>
      <vt:lpstr>ORTable284</vt:lpstr>
      <vt:lpstr>ORTable285</vt:lpstr>
      <vt:lpstr>ORTable286</vt:lpstr>
      <vt:lpstr>ORTable287</vt:lpstr>
      <vt:lpstr>ORTable288</vt:lpstr>
      <vt:lpstr>ORTable289</vt:lpstr>
      <vt:lpstr>ORTable29</vt:lpstr>
      <vt:lpstr>ORTable290</vt:lpstr>
      <vt:lpstr>ORTable291</vt:lpstr>
      <vt:lpstr>ORTable292</vt:lpstr>
      <vt:lpstr>ORTable293</vt:lpstr>
      <vt:lpstr>ORTable294</vt:lpstr>
      <vt:lpstr>ORTable295</vt:lpstr>
      <vt:lpstr>ORTable296</vt:lpstr>
      <vt:lpstr>ORTable297</vt:lpstr>
      <vt:lpstr>ORTable298</vt:lpstr>
      <vt:lpstr>ORTable299</vt:lpstr>
      <vt:lpstr>ORTable300</vt:lpstr>
      <vt:lpstr>ORTable301</vt:lpstr>
      <vt:lpstr>ORTable302</vt:lpstr>
      <vt:lpstr>ORTable303</vt:lpstr>
      <vt:lpstr>ORTable304</vt:lpstr>
      <vt:lpstr>ORTable305</vt:lpstr>
      <vt:lpstr>ORTable306</vt:lpstr>
      <vt:lpstr>ORTable307</vt:lpstr>
      <vt:lpstr>ORTable308</vt:lpstr>
      <vt:lpstr>ORTable309</vt:lpstr>
      <vt:lpstr>ORTable310</vt:lpstr>
      <vt:lpstr>ORTable311</vt:lpstr>
      <vt:lpstr>ORTable312</vt:lpstr>
      <vt:lpstr>ORTable313</vt:lpstr>
      <vt:lpstr>ORTable314</vt:lpstr>
      <vt:lpstr>ORTable315</vt:lpstr>
      <vt:lpstr>ORTable316</vt:lpstr>
      <vt:lpstr>ORTable317</vt:lpstr>
      <vt:lpstr>ORTable318</vt:lpstr>
      <vt:lpstr>ORTable319</vt:lpstr>
      <vt:lpstr>ORTable320</vt:lpstr>
      <vt:lpstr>ORTable321</vt:lpstr>
      <vt:lpstr>ORTable322</vt:lpstr>
      <vt:lpstr>ORTable323</vt:lpstr>
      <vt:lpstr>ORTable324</vt:lpstr>
      <vt:lpstr>ORTable325</vt:lpstr>
      <vt:lpstr>ORTable326</vt:lpstr>
      <vt:lpstr>ORTable327</vt:lpstr>
      <vt:lpstr>ORTable328</vt:lpstr>
      <vt:lpstr>ORTable329</vt:lpstr>
      <vt:lpstr>ORTable330</vt:lpstr>
      <vt:lpstr>ORTable331</vt:lpstr>
      <vt:lpstr>ORTable332</vt:lpstr>
      <vt:lpstr>ORTable333</vt:lpstr>
      <vt:lpstr>ORTable334</vt:lpstr>
      <vt:lpstr>ORTable335</vt:lpstr>
      <vt:lpstr>ORTable336</vt:lpstr>
      <vt:lpstr>ORTable337</vt:lpstr>
      <vt:lpstr>ORTable338</vt:lpstr>
      <vt:lpstr>ORTable339</vt:lpstr>
      <vt:lpstr>ORTable340</vt:lpstr>
      <vt:lpstr>ORTable341</vt:lpstr>
      <vt:lpstr>ORTable342</vt:lpstr>
      <vt:lpstr>ORTable343</vt:lpstr>
      <vt:lpstr>ORTable344</vt:lpstr>
      <vt:lpstr>ORTable345</vt:lpstr>
      <vt:lpstr>ORTable346</vt:lpstr>
      <vt:lpstr>ORTable347</vt:lpstr>
      <vt:lpstr>ORTable348</vt:lpstr>
      <vt:lpstr>ORTable349</vt:lpstr>
      <vt:lpstr>ORTable350</vt:lpstr>
      <vt:lpstr>ORTable351</vt:lpstr>
      <vt:lpstr>ORTable352</vt:lpstr>
      <vt:lpstr>ORTable353</vt:lpstr>
      <vt:lpstr>ORTable354</vt:lpstr>
      <vt:lpstr>ORTable355</vt:lpstr>
      <vt:lpstr>ORTable356</vt:lpstr>
      <vt:lpstr>ORTable357</vt:lpstr>
      <vt:lpstr>ORTable358</vt:lpstr>
      <vt:lpstr>ORTable359</vt:lpstr>
      <vt:lpstr>ORTable360</vt:lpstr>
      <vt:lpstr>ORTable361</vt:lpstr>
      <vt:lpstr>ORTable362</vt:lpstr>
      <vt:lpstr>ORTable363</vt:lpstr>
      <vt:lpstr>ORTable364</vt:lpstr>
      <vt:lpstr>ORTable365</vt:lpstr>
      <vt:lpstr>ORTable366</vt:lpstr>
      <vt:lpstr>ORTable367</vt:lpstr>
      <vt:lpstr>ORTable368</vt:lpstr>
      <vt:lpstr>ORTable369</vt:lpstr>
      <vt:lpstr>ORTable370</vt:lpstr>
      <vt:lpstr>ORTable371</vt:lpstr>
      <vt:lpstr>ORTable372</vt:lpstr>
      <vt:lpstr>ORTable373</vt:lpstr>
      <vt:lpstr>ORTable374</vt:lpstr>
      <vt:lpstr>ORTable375</vt:lpstr>
      <vt:lpstr>ORTable376</vt:lpstr>
      <vt:lpstr>ORTable377</vt:lpstr>
      <vt:lpstr>ORTable378</vt:lpstr>
      <vt:lpstr>ORTable379</vt:lpstr>
      <vt:lpstr>ORTable380</vt:lpstr>
      <vt:lpstr>ORTable381</vt:lpstr>
      <vt:lpstr>ORTable382</vt:lpstr>
      <vt:lpstr>ORTable383</vt:lpstr>
      <vt:lpstr>ORTable384</vt:lpstr>
      <vt:lpstr>ORTable385</vt:lpstr>
      <vt:lpstr>ORTable386</vt:lpstr>
      <vt:lpstr>ORTable387</vt:lpstr>
      <vt:lpstr>ORTable388</vt:lpstr>
      <vt:lpstr>ORTable389</vt:lpstr>
      <vt:lpstr>ORTable390</vt:lpstr>
      <vt:lpstr>ORTable391</vt:lpstr>
      <vt:lpstr>ORTable392</vt:lpstr>
      <vt:lpstr>ORTable393</vt:lpstr>
      <vt:lpstr>ORTable394</vt:lpstr>
      <vt:lpstr>ORTable395</vt:lpstr>
      <vt:lpstr>ORTable396</vt:lpstr>
      <vt:lpstr>ORTable397</vt:lpstr>
      <vt:lpstr>ORTable398</vt:lpstr>
      <vt:lpstr>ORTable399</vt:lpstr>
      <vt:lpstr>ORTable400</vt:lpstr>
      <vt:lpstr>ORTable401</vt:lpstr>
      <vt:lpstr>ORTable402</vt:lpstr>
      <vt:lpstr>ORTable403</vt:lpstr>
      <vt:lpstr>ORTable404</vt:lpstr>
      <vt:lpstr>ORTable405</vt:lpstr>
      <vt:lpstr>ORTable406</vt:lpstr>
      <vt:lpstr>ORTable407</vt:lpstr>
      <vt:lpstr>ORTable408</vt:lpstr>
      <vt:lpstr>ORTable409</vt:lpstr>
      <vt:lpstr>ORTable410</vt:lpstr>
      <vt:lpstr>ORTable411</vt:lpstr>
      <vt:lpstr>ORTable412</vt:lpstr>
      <vt:lpstr>ORTable413</vt:lpstr>
      <vt:lpstr>ORTable414</vt:lpstr>
      <vt:lpstr>ORTable415</vt:lpstr>
      <vt:lpstr>ORTable416</vt:lpstr>
      <vt:lpstr>ORTable417</vt:lpstr>
      <vt:lpstr>ORTable418</vt:lpstr>
      <vt:lpstr>ORTable419</vt:lpstr>
      <vt:lpstr>ORTable420</vt:lpstr>
      <vt:lpstr>ORTable421</vt:lpstr>
      <vt:lpstr>ORTable422</vt:lpstr>
      <vt:lpstr>ORTable423</vt:lpstr>
      <vt:lpstr>ORTable424</vt:lpstr>
      <vt:lpstr>ORTable425</vt:lpstr>
      <vt:lpstr>ORTable426</vt:lpstr>
      <vt:lpstr>ORTable427</vt:lpstr>
      <vt:lpstr>ORTable428</vt:lpstr>
      <vt:lpstr>ORTable429</vt:lpstr>
      <vt:lpstr>ORTable430</vt:lpstr>
      <vt:lpstr>ORTable431</vt:lpstr>
      <vt:lpstr>ORTable432</vt:lpstr>
      <vt:lpstr>ORTable433</vt:lpstr>
      <vt:lpstr>ORTable434</vt:lpstr>
      <vt:lpstr>ORTable435</vt:lpstr>
      <vt:lpstr>ORTable436</vt:lpstr>
      <vt:lpstr>ORTable437</vt:lpstr>
      <vt:lpstr>ORTable438</vt:lpstr>
      <vt:lpstr>ORTable439</vt:lpstr>
      <vt:lpstr>ORTable440</vt:lpstr>
      <vt:lpstr>ORTable441</vt:lpstr>
      <vt:lpstr>ORTable442</vt:lpstr>
      <vt:lpstr>ORTable443</vt:lpstr>
      <vt:lpstr>ORTable444</vt:lpstr>
      <vt:lpstr>ORTable445</vt:lpstr>
      <vt:lpstr>ORTable446</vt:lpstr>
      <vt:lpstr>ORTable447</vt:lpstr>
      <vt:lpstr>ORTable448</vt:lpstr>
      <vt:lpstr>ORTable449</vt:lpstr>
      <vt:lpstr>ORTable450</vt:lpstr>
      <vt:lpstr>ORTable451</vt:lpstr>
      <vt:lpstr>ORTable452</vt:lpstr>
      <vt:lpstr>ORTable453</vt:lpstr>
      <vt:lpstr>ORTable454</vt:lpstr>
      <vt:lpstr>ORTable455</vt:lpstr>
      <vt:lpstr>ORTable456</vt:lpstr>
      <vt:lpstr>ORTable457</vt:lpstr>
      <vt:lpstr>ORTable458</vt:lpstr>
      <vt:lpstr>ORTable459</vt:lpstr>
      <vt:lpstr>ORTable460</vt:lpstr>
      <vt:lpstr>ORTable461</vt:lpstr>
      <vt:lpstr>ORTable462</vt:lpstr>
      <vt:lpstr>ORTable463</vt:lpstr>
      <vt:lpstr>ORTable464</vt:lpstr>
      <vt:lpstr>ORTable465</vt:lpstr>
      <vt:lpstr>ORTable466</vt:lpstr>
      <vt:lpstr>ORTable467</vt:lpstr>
      <vt:lpstr>ORTable468</vt:lpstr>
      <vt:lpstr>ORTable469</vt:lpstr>
      <vt:lpstr>ORTable470</vt:lpstr>
      <vt:lpstr>ORTable471</vt:lpstr>
      <vt:lpstr>ORTable472</vt:lpstr>
      <vt:lpstr>ORTable473</vt:lpstr>
      <vt:lpstr>ORTable474</vt:lpstr>
      <vt:lpstr>ORTable475</vt:lpstr>
      <vt:lpstr>ORTable476</vt:lpstr>
      <vt:lpstr>ORTable477</vt:lpstr>
      <vt:lpstr>ORTable478</vt:lpstr>
      <vt:lpstr>ORTable479</vt:lpstr>
      <vt:lpstr>ORTable480</vt:lpstr>
      <vt:lpstr>ORTable481</vt:lpstr>
      <vt:lpstr>ORTable482</vt:lpstr>
      <vt:lpstr>ORTable483</vt:lpstr>
      <vt:lpstr>ORTable484</vt:lpstr>
      <vt:lpstr>ORTable485</vt:lpstr>
      <vt:lpstr>ORTable486</vt:lpstr>
      <vt:lpstr>ORTable487</vt:lpstr>
      <vt:lpstr>ORTable488</vt:lpstr>
      <vt:lpstr>ORTable489</vt:lpstr>
      <vt:lpstr>ORTable490</vt:lpstr>
      <vt:lpstr>ORTable491</vt:lpstr>
      <vt:lpstr>ORTable492</vt:lpstr>
      <vt:lpstr>ORTable493</vt:lpstr>
      <vt:lpstr>ORTable494</vt:lpstr>
      <vt:lpstr>ORTable495</vt:lpstr>
      <vt:lpstr>ORTable496</vt:lpstr>
      <vt:lpstr>ORTable497</vt:lpstr>
      <vt:lpstr>ORTable498</vt:lpstr>
      <vt:lpstr>ORTable499</vt:lpstr>
      <vt:lpstr>ORTable500</vt:lpstr>
      <vt:lpstr>ORTable501</vt:lpstr>
      <vt:lpstr>ORTable502</vt:lpstr>
      <vt:lpstr>ORTable503</vt:lpstr>
      <vt:lpstr>ORTable504</vt:lpstr>
      <vt:lpstr>ORTable505</vt:lpstr>
      <vt:lpstr>ORTable506</vt:lpstr>
      <vt:lpstr>ORTable507</vt:lpstr>
      <vt:lpstr>ORTable508</vt:lpstr>
      <vt:lpstr>ORTable509</vt:lpstr>
      <vt:lpstr>ORTable510</vt:lpstr>
      <vt:lpstr>ORTable511</vt:lpstr>
      <vt:lpstr>ORTable512</vt:lpstr>
      <vt:lpstr>ORTable513</vt:lpstr>
      <vt:lpstr>ORTable514</vt:lpstr>
      <vt:lpstr>ORTable515</vt:lpstr>
      <vt:lpstr>ORTable516</vt:lpstr>
      <vt:lpstr>ORTable517</vt:lpstr>
      <vt:lpstr>ORTable518</vt:lpstr>
      <vt:lpstr>ORTable591</vt:lpstr>
      <vt:lpstr>ORTable592</vt:lpstr>
      <vt:lpstr>ORTable593</vt:lpstr>
      <vt:lpstr>ORTable594</vt:lpstr>
      <vt:lpstr>ORTable595</vt:lpstr>
      <vt:lpstr>ORTable596</vt:lpstr>
      <vt:lpstr>ORTable597</vt:lpstr>
      <vt:lpstr>ORTable598</vt:lpstr>
      <vt:lpstr>ORTable599</vt:lpstr>
      <vt:lpstr>ORTable600</vt:lpstr>
      <vt:lpstr>ORTable601</vt:lpstr>
      <vt:lpstr>ORTable602</vt:lpstr>
      <vt:lpstr>ORTable603</vt:lpstr>
      <vt:lpstr>ORTable604</vt:lpstr>
      <vt:lpstr>ORTable605</vt:lpstr>
      <vt:lpstr>ORTable606</vt:lpstr>
      <vt:lpstr>ORTable607</vt:lpstr>
      <vt:lpstr>ORTable608</vt:lpstr>
      <vt:lpstr>ORTable609</vt:lpstr>
      <vt:lpstr>ORTable610</vt:lpstr>
      <vt:lpstr>ORTable611</vt:lpstr>
      <vt:lpstr>ORTable612</vt:lpstr>
      <vt:lpstr>ORTable613</vt:lpstr>
      <vt:lpstr>ORTable614</vt:lpstr>
      <vt:lpstr>ORTable615</vt:lpstr>
      <vt:lpstr>ORTable616</vt:lpstr>
      <vt:lpstr>ORTable617</vt:lpstr>
      <vt:lpstr>ORTable618</vt:lpstr>
      <vt:lpstr>ORTable619</vt:lpstr>
      <vt:lpstr>ORTable620</vt:lpstr>
      <vt:lpstr>ORTable621</vt:lpstr>
      <vt:lpstr>ORTable622</vt:lpstr>
      <vt:lpstr>ORTable623</vt:lpstr>
      <vt:lpstr>ORTable624</vt:lpstr>
      <vt:lpstr>ORTable625</vt:lpstr>
      <vt:lpstr>ORTable626</vt:lpstr>
      <vt:lpstr>ORTable627</vt:lpstr>
      <vt:lpstr>ORTable628</vt:lpstr>
      <vt:lpstr>ORTable629</vt:lpstr>
      <vt:lpstr>ORTable630</vt:lpstr>
      <vt:lpstr>ORTable631</vt:lpstr>
      <vt:lpstr>ORTable632</vt:lpstr>
      <vt:lpstr>ORTable633</vt:lpstr>
      <vt:lpstr>ORTable634</vt:lpstr>
      <vt:lpstr>ORTable635</vt:lpstr>
      <vt:lpstr>ORTable636</vt:lpstr>
      <vt:lpstr>ORTable637</vt:lpstr>
      <vt:lpstr>ORTable638</vt:lpstr>
      <vt:lpstr>ORTable639</vt:lpstr>
      <vt:lpstr>ORTable640</vt:lpstr>
      <vt:lpstr>ORTable641</vt:lpstr>
      <vt:lpstr>ORTable642</vt:lpstr>
      <vt:lpstr>ORTable643</vt:lpstr>
      <vt:lpstr>ORTable644</vt:lpstr>
      <vt:lpstr>ORTable645</vt:lpstr>
      <vt:lpstr>ORTable646</vt:lpstr>
      <vt:lpstr>ORTable647</vt:lpstr>
      <vt:lpstr>ORTable648</vt:lpstr>
      <vt:lpstr>ORTable649</vt:lpstr>
      <vt:lpstr>ORTable650</vt:lpstr>
      <vt:lpstr>ORTable651</vt:lpstr>
      <vt:lpstr>ORTable652</vt:lpstr>
      <vt:lpstr>ORTable653</vt:lpstr>
      <vt:lpstr>ORTable654</vt:lpstr>
      <vt:lpstr>ORTable655</vt:lpstr>
      <vt:lpstr>ORTable656</vt:lpstr>
      <vt:lpstr>ORTable657</vt:lpstr>
      <vt:lpstr>ORTable658</vt:lpstr>
      <vt:lpstr>ORTable659</vt:lpstr>
      <vt:lpstr>ORTable660</vt:lpstr>
      <vt:lpstr>ORTable661</vt:lpstr>
      <vt:lpstr>ORTable662</vt:lpstr>
      <vt:lpstr>ORTable663</vt:lpstr>
      <vt:lpstr>ORTable664</vt:lpstr>
      <vt:lpstr>ORTable665</vt:lpstr>
      <vt:lpstr>ORTable666</vt:lpstr>
      <vt:lpstr>ORTable667</vt:lpstr>
      <vt:lpstr>ORTable668</vt:lpstr>
      <vt:lpstr>ORTable669</vt:lpstr>
      <vt:lpstr>ORTable670</vt:lpstr>
      <vt:lpstr>ORTable671</vt:lpstr>
      <vt:lpstr>ORTable672</vt:lpstr>
      <vt:lpstr>ORTable673</vt:lpstr>
      <vt:lpstr>ORTable674</vt:lpstr>
      <vt:lpstr>ORTable675</vt:lpstr>
      <vt:lpstr>ORTable676</vt:lpstr>
      <vt:lpstr>ORTable677</vt:lpstr>
      <vt:lpstr>ORTable678</vt:lpstr>
      <vt:lpstr>ORTable679</vt:lpstr>
      <vt:lpstr>ORTable680</vt:lpstr>
      <vt:lpstr>ORTable681</vt:lpstr>
      <vt:lpstr>ORTable682</vt:lpstr>
      <vt:lpstr>ORTable683</vt:lpstr>
      <vt:lpstr>ORTable684</vt:lpstr>
      <vt:lpstr>ORTable685</vt:lpstr>
      <vt:lpstr>ORTable686</vt:lpstr>
      <vt:lpstr>ORTable687</vt:lpstr>
      <vt:lpstr>ORTable688</vt:lpstr>
      <vt:lpstr>ORTable689</vt:lpstr>
      <vt:lpstr>ORTable690</vt:lpstr>
      <vt:lpstr>ORTable691</vt:lpstr>
      <vt:lpstr>ORTable692</vt:lpstr>
      <vt:lpstr>ORTable693</vt:lpstr>
      <vt:lpstr>ORTable694</vt:lpstr>
      <vt:lpstr>ORTable695</vt:lpstr>
      <vt:lpstr>ORTable696</vt:lpstr>
      <vt:lpstr>ORTable697</vt:lpstr>
      <vt:lpstr>ORTable698</vt:lpstr>
      <vt:lpstr>ORTable699</vt:lpstr>
      <vt:lpstr>ORTable700</vt:lpstr>
      <vt:lpstr>ORTable701</vt:lpstr>
      <vt:lpstr>ORTable702</vt:lpstr>
      <vt:lpstr>ORTable703</vt:lpstr>
      <vt:lpstr>ORTable704</vt:lpstr>
      <vt:lpstr>ORTable705</vt:lpstr>
      <vt:lpstr>ORTable706</vt:lpstr>
      <vt:lpstr>ORTable707</vt:lpstr>
      <vt:lpstr>ORTable708</vt:lpstr>
      <vt:lpstr>ORTable709</vt:lpstr>
      <vt:lpstr>ORTable710</vt:lpstr>
      <vt:lpstr>ORTable711</vt:lpstr>
      <vt:lpstr>ORTable712</vt:lpstr>
      <vt:lpstr>ORTable713</vt:lpstr>
      <vt:lpstr>ORTable714</vt:lpstr>
      <vt:lpstr>ORTable715</vt:lpstr>
      <vt:lpstr>ORTable716</vt:lpstr>
      <vt:lpstr>ORTable717</vt:lpstr>
      <vt:lpstr>ORTable718</vt:lpstr>
      <vt:lpstr>ORTable719</vt:lpstr>
      <vt:lpstr>ORTable720</vt:lpstr>
      <vt:lpstr>ORTable721</vt:lpstr>
      <vt:lpstr>ORTable722</vt:lpstr>
      <vt:lpstr>ORTable723</vt:lpstr>
      <vt:lpstr>ORTable724</vt:lpstr>
      <vt:lpstr>ORTable725</vt:lpstr>
      <vt:lpstr>ORTable726</vt:lpstr>
      <vt:lpstr>ORTable727</vt:lpstr>
      <vt:lpstr>ORTable728</vt:lpstr>
      <vt:lpstr>ORTable729</vt:lpstr>
      <vt:lpstr>ORTable730</vt:lpstr>
      <vt:lpstr>ORTable731</vt:lpstr>
      <vt:lpstr>ORTable732</vt:lpstr>
      <vt:lpstr>ORTable733</vt:lpstr>
      <vt:lpstr>ORTable734</vt:lpstr>
      <vt:lpstr>ORTable739</vt:lpstr>
      <vt:lpstr>ORTable740</vt:lpstr>
      <vt:lpstr>ORTable741</vt:lpstr>
      <vt:lpstr>ORTable742</vt:lpstr>
      <vt:lpstr>ORTable743</vt:lpstr>
      <vt:lpstr>ORTable744</vt:lpstr>
      <vt:lpstr>ORTable745</vt:lpstr>
      <vt:lpstr>ORTable746</vt:lpstr>
      <vt:lpstr>ORTable747</vt:lpstr>
      <vt:lpstr>ORTable748</vt:lpstr>
      <vt:lpstr>ORTable749</vt:lpstr>
      <vt:lpstr>ORTable750</vt:lpstr>
      <vt:lpstr>ORTable751</vt:lpstr>
      <vt:lpstr>ORTable752</vt:lpstr>
      <vt:lpstr>ORTable753</vt:lpstr>
      <vt:lpstr>ORTable754</vt:lpstr>
      <vt:lpstr>ORTable755</vt:lpstr>
      <vt:lpstr>ORTable756</vt:lpstr>
      <vt:lpstr>ORTable757</vt:lpstr>
      <vt:lpstr>ORTable758</vt:lpstr>
      <vt:lpstr>ORTable759</vt:lpstr>
      <vt:lpstr>ORTable760</vt:lpstr>
      <vt:lpstr>ORTable761</vt:lpstr>
      <vt:lpstr>ORTable762</vt:lpstr>
      <vt:lpstr>ORTable763</vt:lpstr>
      <vt:lpstr>ORTable764</vt:lpstr>
      <vt:lpstr>ORTable765</vt:lpstr>
      <vt:lpstr>ORTable766</vt:lpstr>
      <vt:lpstr>ORTable767</vt:lpstr>
      <vt:lpstr>ORTable768</vt:lpstr>
      <vt:lpstr>ORTable769</vt:lpstr>
      <vt:lpstr>ORTable770</vt:lpstr>
      <vt:lpstr>ORTable771</vt:lpstr>
      <vt:lpstr>ORTable772</vt:lpstr>
      <vt:lpstr>ORTable773</vt:lpstr>
      <vt:lpstr>ORTable774</vt:lpstr>
      <vt:lpstr>ORTable775</vt:lpstr>
      <vt:lpstr>ORTable776</vt:lpstr>
      <vt:lpstr>ORTable777</vt:lpstr>
      <vt:lpstr>ORTable778</vt:lpstr>
      <vt:lpstr>ORTable779</vt:lpstr>
      <vt:lpstr>ORTable780</vt:lpstr>
    </vt:vector>
  </TitlesOfParts>
  <Company>Hudson Howells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2546-D00055285-Final report</dc:title>
  <dc:creator>Neil Howells</dc:creator>
  <cp:lastModifiedBy>Toby Piddocke</cp:lastModifiedBy>
  <dcterms:created xsi:type="dcterms:W3CDTF">2024-06-24T03:27:18Z</dcterms:created>
  <dcterms:modified xsi:type="dcterms:W3CDTF">2025-06-02T05:28:28Z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OrigPath">
    <vt:lpwstr>L:\FRDC (FRDCXXXX)\FRDC0002 Darwin Recreational Fishing Study\Data\Tables\Final Tables June 2024</vt:lpwstr>
  </property>
  <property fmtid="{D5CDD505-2E9C-101B-9397-08002B2CF9AE}" pid="3" name="ORDatabase">
    <vt:lpwstr>L:\FRDC (FRDCXXXX)\FRDC0002 Darwin Recreational Fishing Study\Data\Tables\Final Tables June 2024\FRDC NT Fishing - Final Tabulated Results for Reporting 20240624 with sig testing.ordb</vt:lpwstr>
  </property>
  <property fmtid="{D5CDD505-2E9C-101B-9397-08002B2CF9AE}" pid="4" name="ContentTypeId">
    <vt:lpwstr>0x010100E49EE91711F08B4EB6CBCAEA1560F9A000ACC34B13352DC8418D1322AC6020EF72</vt:lpwstr>
  </property>
  <property fmtid="{D5CDD505-2E9C-101B-9397-08002B2CF9AE}" pid="5" name="MediaServiceImageTags">
    <vt:lpwstr/>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dlc_DocIdItemGuid">
    <vt:lpwstr>2633eb43-4de7-433c-b3b1-0a7be8c66c3d</vt:lpwstr>
  </property>
  <property fmtid="{D5CDD505-2E9C-101B-9397-08002B2CF9AE}" pid="12" name="_ExtendedDescription">
    <vt:lpwstr/>
  </property>
  <property fmtid="{D5CDD505-2E9C-101B-9397-08002B2CF9AE}" pid="13" name="TriggerFlowInfo">
    <vt:lpwstr/>
  </property>
  <property fmtid="{D5CDD505-2E9C-101B-9397-08002B2CF9AE}" pid="14" name="xd_Signature">
    <vt:bool>false</vt:bool>
  </property>
</Properties>
</file>